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G:\共有ドライブ\A004_D-FUND\★D-fund資料\★2026年度\02_a_申請／報告_様式\2026年度版_D-fund申請／報告書類_様式\"/>
    </mc:Choice>
  </mc:AlternateContent>
  <xr:revisionPtr revIDLastSave="0" documentId="8_{2CC1A451-1EED-4DFE-AADF-8A96F3392F3A}" xr6:coauthVersionLast="47" xr6:coauthVersionMax="47" xr10:uidLastSave="{00000000-0000-0000-0000-000000000000}"/>
  <bookViews>
    <workbookView xWindow="28680" yWindow="-120" windowWidth="29040" windowHeight="15720" xr2:uid="{A5EBA587-DBED-49AC-A028-58BD5C68B118}"/>
  </bookViews>
  <sheets>
    <sheet name="事業実績報告送付状" sheetId="11" r:id="rId1"/>
    <sheet name="ﾌｧﾝﾄﾞA収支報告書" sheetId="1" r:id="rId2"/>
    <sheet name="支出明細書" sheetId="2" r:id="rId3"/>
    <sheet name="活動報告書" sheetId="6" r:id="rId4"/>
    <sheet name="支出明細集計_リスト" sheetId="12" state="hidden" r:id="rId5"/>
    <sheet name="2026年度版 A対象経費基準一覧" sheetId="14" r:id="rId6"/>
    <sheet name="証拠書類（注意点）" sheetId="10" r:id="rId7"/>
  </sheets>
  <externalReferences>
    <externalReference r:id="rId8"/>
  </externalReferences>
  <definedNames>
    <definedName name="_xlnm.Print_Area" localSheetId="5">'2026年度版 A対象経費基準一覧'!$A$1:$BF$25</definedName>
    <definedName name="_xlnm.Print_Area" localSheetId="1">ﾌｧﾝﾄﾞA収支報告書!$A$1:$J$57</definedName>
    <definedName name="_xlnm.Print_Area" localSheetId="3">活動報告書!$A$1:$V$78</definedName>
    <definedName name="_xlnm.Print_Area" localSheetId="2">支出明細書!$A$1:$K$65</definedName>
    <definedName name="_xlnm.Print_Area" localSheetId="0">事業実績報告送付状!$A$1:$U$45</definedName>
    <definedName name="Z_C3470CC4_D0F0_4B7F_8446_B235CFA777F2_.wvu.Cols" localSheetId="2" hidden="1">支出明細集計_リスト!$G:$G</definedName>
    <definedName name="Z_C3470CC4_D0F0_4B7F_8446_B235CFA777F2_.wvu.PrintArea" localSheetId="1" hidden="1">ﾌｧﾝﾄﾞA収支報告書!$A$1:$J$50</definedName>
    <definedName name="Z_C3470CC4_D0F0_4B7F_8446_B235CFA777F2_.wvu.PrintArea" localSheetId="2" hidden="1">支出明細書!$A$2:$K$65</definedName>
    <definedName name="勘定科目" localSheetId="6">[1]支出明細書!$N$3:$N$43</definedName>
    <definedName name="勘定科目">支出明細集計_リスト!$G$4:$G$30</definedName>
    <definedName name="対象外経費">支出明細集計_リスト!$I$4:$I$27</definedName>
    <definedName name="対象経費">支出明細集計_リスト!$H$4:$H$27</definedName>
  </definedNames>
  <calcPr calcId="191029"/>
  <customWorkbookViews>
    <customWorkbookView name="user44 - 個人用ビュー" guid="{C3470CC4-D0F0-4B7F-8446-B235CFA777F2}" mergeInterval="0" personalView="1" maximized="1" xWindow="-8" yWindow="-8" windowWidth="1296" windowHeight="1000"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5" i="12" l="1"/>
  <c r="C6" i="12"/>
  <c r="C7" i="12"/>
  <c r="C8" i="12"/>
  <c r="C9" i="12"/>
  <c r="C10" i="12"/>
  <c r="C11" i="12"/>
  <c r="C12" i="12"/>
  <c r="C13" i="12"/>
  <c r="C14" i="12"/>
  <c r="C15" i="12"/>
  <c r="C16" i="12"/>
  <c r="C17" i="12"/>
  <c r="C18" i="12"/>
  <c r="C19" i="12"/>
  <c r="C20" i="12"/>
  <c r="C21" i="12"/>
  <c r="C22" i="12"/>
  <c r="C23" i="12"/>
  <c r="C24" i="12"/>
  <c r="C25" i="12"/>
  <c r="C26" i="12"/>
  <c r="C27" i="12"/>
  <c r="C28" i="12"/>
  <c r="C29" i="12"/>
  <c r="C30" i="12"/>
  <c r="C4" i="12"/>
  <c r="C31" i="12" l="1"/>
  <c r="G21" i="6" l="1"/>
  <c r="J4" i="2" l="1"/>
  <c r="P9" i="6"/>
  <c r="H4" i="1"/>
  <c r="P8" i="6" s="1"/>
  <c r="D4" i="12" l="1"/>
  <c r="F32" i="1" s="1"/>
  <c r="D10" i="1"/>
  <c r="H6" i="1" l="1"/>
  <c r="P10" i="6" s="1"/>
  <c r="I64" i="2"/>
  <c r="G18" i="6" l="1"/>
  <c r="J58" i="2"/>
  <c r="M64" i="2" l="1"/>
  <c r="N21" i="6" l="1"/>
  <c r="I24" i="6" s="1"/>
  <c r="G26" i="6"/>
  <c r="G15" i="6" l="1"/>
  <c r="M65" i="2" l="1"/>
  <c r="E17" i="1" l="1"/>
  <c r="J5" i="2" l="1"/>
  <c r="J6" i="2"/>
  <c r="D6" i="12" s="1"/>
  <c r="F33" i="1" s="1"/>
  <c r="J7" i="2"/>
  <c r="D7" i="12" s="1"/>
  <c r="J8" i="2"/>
  <c r="D8" i="12" s="1"/>
  <c r="J9" i="2"/>
  <c r="D9" i="12" s="1"/>
  <c r="J10" i="2"/>
  <c r="D10" i="12" s="1"/>
  <c r="J11" i="2"/>
  <c r="D11" i="12" s="1"/>
  <c r="J12" i="2"/>
  <c r="D12" i="12" s="1"/>
  <c r="F36" i="1" s="1"/>
  <c r="J13" i="2"/>
  <c r="J14" i="2"/>
  <c r="D14" i="12" s="1"/>
  <c r="F37" i="1" s="1"/>
  <c r="J15" i="2"/>
  <c r="J16" i="2"/>
  <c r="D16" i="12" s="1"/>
  <c r="F38" i="1" s="1"/>
  <c r="J17" i="2"/>
  <c r="D17" i="12" s="1"/>
  <c r="J18" i="2"/>
  <c r="J19" i="2"/>
  <c r="J20" i="2"/>
  <c r="J21" i="2"/>
  <c r="J22" i="2"/>
  <c r="J23" i="2"/>
  <c r="J24" i="2"/>
  <c r="J25" i="2"/>
  <c r="J26" i="2"/>
  <c r="J27" i="2"/>
  <c r="J28" i="2"/>
  <c r="D28" i="12" l="1"/>
  <c r="F45" i="1" s="1"/>
  <c r="D27" i="12"/>
  <c r="D26" i="12"/>
  <c r="F44" i="1" s="1"/>
  <c r="D25" i="12"/>
  <c r="D23" i="12"/>
  <c r="D20" i="12"/>
  <c r="D22" i="12"/>
  <c r="D19" i="12"/>
  <c r="F40" i="1" s="1"/>
  <c r="D21" i="12"/>
  <c r="F41" i="1" s="1"/>
  <c r="D18" i="12"/>
  <c r="D15" i="12"/>
  <c r="D24" i="12"/>
  <c r="F43" i="1" s="1"/>
  <c r="D13" i="12"/>
  <c r="D5" i="12"/>
  <c r="F34" i="1"/>
  <c r="F35" i="1"/>
  <c r="K5" i="2"/>
  <c r="K6" i="2"/>
  <c r="E6" i="12" s="1"/>
  <c r="K7" i="2"/>
  <c r="E7" i="12" s="1"/>
  <c r="K8" i="2"/>
  <c r="E8" i="12" s="1"/>
  <c r="K9" i="2"/>
  <c r="K10" i="2"/>
  <c r="E10" i="12" s="1"/>
  <c r="K11" i="2"/>
  <c r="E11" i="12" s="1"/>
  <c r="K12" i="2"/>
  <c r="K13" i="2"/>
  <c r="K14" i="2"/>
  <c r="E14" i="12" s="1"/>
  <c r="K15" i="2"/>
  <c r="K16" i="2"/>
  <c r="K17" i="2"/>
  <c r="K18" i="2"/>
  <c r="K19" i="2"/>
  <c r="E19" i="12" s="1"/>
  <c r="K20" i="2"/>
  <c r="E20" i="12" s="1"/>
  <c r="G40" i="1" s="1"/>
  <c r="K21" i="2"/>
  <c r="K22" i="2"/>
  <c r="K23" i="2"/>
  <c r="K24" i="2"/>
  <c r="K25" i="2"/>
  <c r="K26" i="2"/>
  <c r="K27" i="2"/>
  <c r="K28" i="2"/>
  <c r="J29" i="2"/>
  <c r="D29" i="12" s="1"/>
  <c r="K29" i="2"/>
  <c r="J30" i="2"/>
  <c r="D30" i="12" s="1"/>
  <c r="K30" i="2"/>
  <c r="J31" i="2"/>
  <c r="K31" i="2"/>
  <c r="J32" i="2"/>
  <c r="K32" i="2"/>
  <c r="J33" i="2"/>
  <c r="K33" i="2"/>
  <c r="J34" i="2"/>
  <c r="K34" i="2"/>
  <c r="J35" i="2"/>
  <c r="K35" i="2"/>
  <c r="J36" i="2"/>
  <c r="K36" i="2"/>
  <c r="J37" i="2"/>
  <c r="K37" i="2"/>
  <c r="J38" i="2"/>
  <c r="K38" i="2"/>
  <c r="J39" i="2"/>
  <c r="K39" i="2"/>
  <c r="J40" i="2"/>
  <c r="K40" i="2"/>
  <c r="J41" i="2"/>
  <c r="K41" i="2"/>
  <c r="J42" i="2"/>
  <c r="K42" i="2"/>
  <c r="J43" i="2"/>
  <c r="K43" i="2"/>
  <c r="J44" i="2"/>
  <c r="K44" i="2"/>
  <c r="J45" i="2"/>
  <c r="K45" i="2"/>
  <c r="J46" i="2"/>
  <c r="K46" i="2"/>
  <c r="J47" i="2"/>
  <c r="K47" i="2"/>
  <c r="J48" i="2"/>
  <c r="K48" i="2"/>
  <c r="J49" i="2"/>
  <c r="K49" i="2"/>
  <c r="J50" i="2"/>
  <c r="K50" i="2"/>
  <c r="J51" i="2"/>
  <c r="K51" i="2"/>
  <c r="J52" i="2"/>
  <c r="K52" i="2"/>
  <c r="J53" i="2"/>
  <c r="K53" i="2"/>
  <c r="J54" i="2"/>
  <c r="K54" i="2"/>
  <c r="J55" i="2"/>
  <c r="K55" i="2"/>
  <c r="J56" i="2"/>
  <c r="K56" i="2"/>
  <c r="J57" i="2"/>
  <c r="K57" i="2"/>
  <c r="K58" i="2"/>
  <c r="J59" i="2"/>
  <c r="K59" i="2"/>
  <c r="J60" i="2"/>
  <c r="K60" i="2"/>
  <c r="J61" i="2"/>
  <c r="K61" i="2"/>
  <c r="J62" i="2"/>
  <c r="K62" i="2"/>
  <c r="J63" i="2"/>
  <c r="K63" i="2"/>
  <c r="K4" i="2"/>
  <c r="E30" i="12" l="1"/>
  <c r="G46" i="1" s="1"/>
  <c r="E29" i="12"/>
  <c r="G45" i="1" s="1"/>
  <c r="E25" i="12"/>
  <c r="G43" i="1" s="1"/>
  <c r="E43" i="1" s="1"/>
  <c r="E28" i="12"/>
  <c r="E26" i="12"/>
  <c r="E21" i="12"/>
  <c r="E18" i="12"/>
  <c r="G39" i="1" s="1"/>
  <c r="E39" i="1" s="1"/>
  <c r="E15" i="12"/>
  <c r="G37" i="1" s="1"/>
  <c r="E37" i="1" s="1"/>
  <c r="E27" i="12"/>
  <c r="G44" i="1" s="1"/>
  <c r="E44" i="1" s="1"/>
  <c r="E24" i="12"/>
  <c r="E23" i="12"/>
  <c r="G42" i="1" s="1"/>
  <c r="E42" i="1" s="1"/>
  <c r="E40" i="1"/>
  <c r="E22" i="12"/>
  <c r="G41" i="1" s="1"/>
  <c r="E41" i="1" s="1"/>
  <c r="E17" i="12"/>
  <c r="G38" i="1" s="1"/>
  <c r="E38" i="1" s="1"/>
  <c r="E16" i="12"/>
  <c r="E9" i="12"/>
  <c r="G34" i="1" s="1"/>
  <c r="E34" i="1" s="1"/>
  <c r="E13" i="12"/>
  <c r="G36" i="1" s="1"/>
  <c r="E36" i="1" s="1"/>
  <c r="E5" i="12"/>
  <c r="G32" i="1" s="1"/>
  <c r="E32" i="1" s="1"/>
  <c r="D31" i="12"/>
  <c r="E12" i="12"/>
  <c r="E4" i="12"/>
  <c r="F47" i="1"/>
  <c r="F51" i="1" s="1"/>
  <c r="G33" i="1"/>
  <c r="E33" i="1" s="1"/>
  <c r="G35" i="1"/>
  <c r="E35" i="1" s="1"/>
  <c r="E45" i="1"/>
  <c r="E46" i="1"/>
  <c r="E31" i="12" l="1"/>
  <c r="J64" i="2"/>
  <c r="K64" i="2"/>
  <c r="D28" i="1" l="1"/>
  <c r="E28" i="1"/>
  <c r="D47" i="1" l="1"/>
  <c r="E47" i="1" l="1"/>
  <c r="E49" i="1" l="1"/>
  <c r="G47" i="1" l="1"/>
  <c r="H47"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藤野 喜一</author>
    <author>納富 亜希</author>
  </authors>
  <commentList>
    <comment ref="D11" authorId="0" shapeId="0" xr:uid="{77FD38B7-EB2E-48E0-9C9D-5B10FC3F54B2}">
      <text>
        <r>
          <rPr>
            <b/>
            <sz val="9"/>
            <color indexed="81"/>
            <rFont val="Meiryo UI"/>
            <family val="3"/>
            <charset val="128"/>
          </rPr>
          <t xml:space="preserve">【事業名・実施期間・実施場所】欄
</t>
        </r>
        <r>
          <rPr>
            <sz val="9"/>
            <color indexed="81"/>
            <rFont val="Meiryo UI"/>
            <family val="3"/>
            <charset val="128"/>
          </rPr>
          <t>太い枠の中に、事業名（略称にせず）や事業の実施日、会場名をご入力ください。</t>
        </r>
      </text>
    </comment>
    <comment ref="F16" authorId="0" shapeId="0" xr:uid="{1CB3141E-D5E8-4F74-AA61-A96DEB1279C2}">
      <text>
        <r>
          <rPr>
            <b/>
            <sz val="9"/>
            <color indexed="81"/>
            <rFont val="Meiryo UI"/>
            <family val="3"/>
            <charset val="128"/>
          </rPr>
          <t xml:space="preserve">【予算】
</t>
        </r>
        <r>
          <rPr>
            <sz val="9"/>
            <color indexed="81"/>
            <rFont val="Meiryo UI"/>
            <family val="3"/>
            <charset val="128"/>
          </rPr>
          <t xml:space="preserve"> 作成した収支予算書の予算金額を入力してください。</t>
        </r>
        <r>
          <rPr>
            <b/>
            <sz val="9"/>
            <color indexed="81"/>
            <rFont val="Meiryo UI"/>
            <family val="3"/>
            <charset val="128"/>
          </rPr>
          <t xml:space="preserve">
【決算・摘要(内訳)/備考】欄
</t>
        </r>
        <r>
          <rPr>
            <sz val="9"/>
            <color indexed="81"/>
            <rFont val="Meiryo UI"/>
            <family val="3"/>
            <charset val="128"/>
          </rPr>
          <t>太い枠の中に、実際の収入額や内訳などをご入力ください。</t>
        </r>
      </text>
    </comment>
    <comment ref="A30" authorId="1" shapeId="0" xr:uid="{E20E3465-6989-47C2-B3A3-713300B4121F}">
      <text>
        <r>
          <rPr>
            <b/>
            <sz val="9"/>
            <color indexed="81"/>
            <rFont val="Meiryo UI"/>
            <family val="3"/>
            <charset val="128"/>
          </rPr>
          <t xml:space="preserve">【予算欄】
</t>
        </r>
        <r>
          <rPr>
            <sz val="9"/>
            <color indexed="81"/>
            <rFont val="Meiryo UI"/>
            <family val="3"/>
            <charset val="128"/>
          </rPr>
          <t xml:space="preserve">  作成した収支予算書の予算金額を入力してください。
</t>
        </r>
        <r>
          <rPr>
            <b/>
            <sz val="9"/>
            <color indexed="81"/>
            <rFont val="Meiryo UI"/>
            <family val="3"/>
            <charset val="128"/>
          </rPr>
          <t xml:space="preserve">【決算・対象経費・対象外経費の項目】
  </t>
        </r>
        <r>
          <rPr>
            <sz val="9"/>
            <color indexed="81"/>
            <rFont val="Meiryo UI"/>
            <family val="3"/>
            <charset val="128"/>
          </rPr>
          <t>計算式を設定しています。支出明細書に入力した金額が自動反映されます。</t>
        </r>
      </text>
    </comment>
    <comment ref="H31" authorId="0" shapeId="0" xr:uid="{3F21B566-6CFC-4FC4-B036-9088EDEC81A8}">
      <text>
        <r>
          <rPr>
            <b/>
            <sz val="9"/>
            <color indexed="81"/>
            <rFont val="Meiryo UI"/>
            <family val="3"/>
            <charset val="128"/>
          </rPr>
          <t xml:space="preserve">【摘要（内訳）／備考】欄
</t>
        </r>
        <r>
          <rPr>
            <sz val="9"/>
            <color indexed="81"/>
            <rFont val="Meiryo UI"/>
            <family val="3"/>
            <charset val="128"/>
          </rPr>
          <t>経費の摘要（内訳）／備考は、「支出明細書」に詳細情報を入力している場合、入力は必要ありません。</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藤野 喜一</author>
    <author>納富 亜希</author>
  </authors>
  <commentList>
    <comment ref="H3" authorId="0" shapeId="0" xr:uid="{824060B4-F2A2-40DA-B2EF-2A1E15111F66}">
      <text>
        <r>
          <rPr>
            <sz val="10"/>
            <color indexed="81"/>
            <rFont val="Meiryo UI"/>
            <family val="3"/>
            <charset val="128"/>
          </rPr>
          <t>経費の内容、内訳（品名・単価・数量）や明細等を入力してください。</t>
        </r>
      </text>
    </comment>
    <comment ref="A63" authorId="1" shapeId="0" xr:uid="{4F0C6DC2-FA49-4E64-96F2-478A44FDA0AC}">
      <text>
        <r>
          <rPr>
            <sz val="10"/>
            <color indexed="81"/>
            <rFont val="Meiryo UI"/>
            <family val="3"/>
            <charset val="128"/>
          </rPr>
          <t>※記入箇所が足りなくなった場合は、行を挿入してください。</t>
        </r>
      </text>
    </comment>
    <comment ref="H64" authorId="1" shapeId="0" xr:uid="{DFD7034E-C80C-4C5A-849E-FB78687F2148}">
      <text>
        <r>
          <rPr>
            <sz val="11"/>
            <color indexed="10"/>
            <rFont val="Meiryo UI"/>
            <family val="3"/>
            <charset val="128"/>
          </rPr>
          <t>※行を挿入した場合は、合計があっているかご確認ください。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藤野 喜一</author>
  </authors>
  <commentList>
    <comment ref="A15" authorId="0" shapeId="0" xr:uid="{2234377D-3328-414E-A7AE-845A7E81EF52}">
      <text>
        <r>
          <rPr>
            <sz val="10"/>
            <color indexed="81"/>
            <rFont val="Meiryo UI"/>
            <family val="3"/>
            <charset val="128"/>
          </rPr>
          <t>以下の4項目は『ファンドA収支報告書』に入力すると自動で表示されます。
 ①区分　　　　③実施期間
 ②事業名　　 ④実施場所</t>
        </r>
      </text>
    </comment>
  </commentList>
</comments>
</file>

<file path=xl/sharedStrings.xml><?xml version="1.0" encoding="utf-8"?>
<sst xmlns="http://schemas.openxmlformats.org/spreadsheetml/2006/main" count="507" uniqueCount="395">
  <si>
    <t>合　　計</t>
  </si>
  <si>
    <t>3.通信運搬費</t>
    <rPh sb="2" eb="4">
      <t>ツウシン</t>
    </rPh>
    <rPh sb="4" eb="6">
      <t>ウンパン</t>
    </rPh>
    <rPh sb="6" eb="7">
      <t>ヒ</t>
    </rPh>
    <phoneticPr fontId="3"/>
  </si>
  <si>
    <t>2.旅費交通費</t>
    <rPh sb="4" eb="7">
      <t>コウツウヒ</t>
    </rPh>
    <phoneticPr fontId="3"/>
  </si>
  <si>
    <t>1.会議費</t>
    <rPh sb="2" eb="5">
      <t>カイギヒ</t>
    </rPh>
    <phoneticPr fontId="3"/>
  </si>
  <si>
    <t>項目</t>
  </si>
  <si>
    <t>科目</t>
    <rPh sb="0" eb="2">
      <t>カモク</t>
    </rPh>
    <phoneticPr fontId="3"/>
  </si>
  <si>
    <t>（単位：円）</t>
    <rPh sb="1" eb="3">
      <t>タンイ</t>
    </rPh>
    <rPh sb="4" eb="5">
      <t>エン</t>
    </rPh>
    <phoneticPr fontId="3"/>
  </si>
  <si>
    <t>摘要（内訳）／備考</t>
  </si>
  <si>
    <t>[収入]</t>
  </si>
  <si>
    <t>対象額</t>
    <rPh sb="0" eb="2">
      <t>タイショウ</t>
    </rPh>
    <rPh sb="2" eb="3">
      <t>ガク</t>
    </rPh>
    <phoneticPr fontId="3"/>
  </si>
  <si>
    <t>対象外合計</t>
    <rPh sb="0" eb="3">
      <t>タイショウガイ</t>
    </rPh>
    <rPh sb="3" eb="5">
      <t>ゴウケイ</t>
    </rPh>
    <phoneticPr fontId="3"/>
  </si>
  <si>
    <t>支出合計</t>
    <rPh sb="0" eb="2">
      <t>シシュツ</t>
    </rPh>
    <rPh sb="2" eb="4">
      <t>ゴウケイ</t>
    </rPh>
    <phoneticPr fontId="3"/>
  </si>
  <si>
    <t>合計</t>
    <rPh sb="0" eb="2">
      <t>ゴウケイ</t>
    </rPh>
    <phoneticPr fontId="2"/>
  </si>
  <si>
    <t>雑費</t>
    <rPh sb="0" eb="2">
      <t>ザッピ</t>
    </rPh>
    <phoneticPr fontId="2"/>
  </si>
  <si>
    <t>保険料</t>
    <rPh sb="0" eb="3">
      <t>ホケンリョウ</t>
    </rPh>
    <phoneticPr fontId="2"/>
  </si>
  <si>
    <t>広告宣伝費</t>
    <rPh sb="0" eb="2">
      <t>コウコク</t>
    </rPh>
    <rPh sb="2" eb="5">
      <t>センデンヒ</t>
    </rPh>
    <phoneticPr fontId="2"/>
  </si>
  <si>
    <t>対象外金額</t>
    <rPh sb="0" eb="3">
      <t>タイショウガイ</t>
    </rPh>
    <rPh sb="3" eb="5">
      <t>キンガク</t>
    </rPh>
    <phoneticPr fontId="3"/>
  </si>
  <si>
    <t>対象外項目</t>
    <rPh sb="0" eb="3">
      <t>タイショウガイ</t>
    </rPh>
    <rPh sb="3" eb="5">
      <t>コウモク</t>
    </rPh>
    <phoneticPr fontId="3"/>
  </si>
  <si>
    <t>領収書No.</t>
    <rPh sb="0" eb="3">
      <t>リョウシュウショ</t>
    </rPh>
    <phoneticPr fontId="3"/>
  </si>
  <si>
    <t>支出金額</t>
    <rPh sb="0" eb="2">
      <t>シシュツ</t>
    </rPh>
    <rPh sb="2" eb="4">
      <t>キンガク</t>
    </rPh>
    <phoneticPr fontId="3"/>
  </si>
  <si>
    <t>内容</t>
    <rPh sb="0" eb="2">
      <t>ナイヨウ</t>
    </rPh>
    <phoneticPr fontId="3"/>
  </si>
  <si>
    <t>支払先</t>
    <rPh sb="0" eb="2">
      <t>シハライ</t>
    </rPh>
    <rPh sb="2" eb="3">
      <t>サキ</t>
    </rPh>
    <phoneticPr fontId="3"/>
  </si>
  <si>
    <t>勘定科目別集計</t>
    <rPh sb="0" eb="2">
      <t>カンジョウ</t>
    </rPh>
    <rPh sb="2" eb="4">
      <t>カモク</t>
    </rPh>
    <rPh sb="4" eb="5">
      <t>ベツ</t>
    </rPh>
    <rPh sb="5" eb="7">
      <t>シュウケイ</t>
    </rPh>
    <phoneticPr fontId="2"/>
  </si>
  <si>
    <t>JBA使用欄</t>
    <rPh sb="3" eb="5">
      <t>シヨウ</t>
    </rPh>
    <rPh sb="5" eb="6">
      <t>ラン</t>
    </rPh>
    <phoneticPr fontId="3"/>
  </si>
  <si>
    <t>支出明細書</t>
    <rPh sb="0" eb="2">
      <t>シシュツ</t>
    </rPh>
    <rPh sb="2" eb="4">
      <t>メイサイ</t>
    </rPh>
    <rPh sb="4" eb="5">
      <t>ショ</t>
    </rPh>
    <phoneticPr fontId="3"/>
  </si>
  <si>
    <t>[支出]</t>
  </si>
  <si>
    <t>月</t>
    <rPh sb="0" eb="1">
      <t>ガツ</t>
    </rPh>
    <phoneticPr fontId="3"/>
  </si>
  <si>
    <t>日</t>
    <rPh sb="0" eb="1">
      <t>ヒ</t>
    </rPh>
    <phoneticPr fontId="3"/>
  </si>
  <si>
    <t>都道府県協会名</t>
    <rPh sb="0" eb="4">
      <t>トドウフケン</t>
    </rPh>
    <rPh sb="4" eb="6">
      <t>キョウカイ</t>
    </rPh>
    <rPh sb="6" eb="7">
      <t>メイ</t>
    </rPh>
    <phoneticPr fontId="3"/>
  </si>
  <si>
    <t>部門／団体名</t>
    <rPh sb="0" eb="2">
      <t>ブモン</t>
    </rPh>
    <rPh sb="3" eb="5">
      <t>ダンタイ</t>
    </rPh>
    <rPh sb="5" eb="6">
      <t>メイ</t>
    </rPh>
    <phoneticPr fontId="3"/>
  </si>
  <si>
    <t>担当者役職・氏名</t>
    <rPh sb="3" eb="5">
      <t>ヤクショク</t>
    </rPh>
    <rPh sb="6" eb="8">
      <t>シメイ</t>
    </rPh>
    <phoneticPr fontId="3"/>
  </si>
  <si>
    <t>備考</t>
    <rPh sb="0" eb="2">
      <t>ビコウ</t>
    </rPh>
    <phoneticPr fontId="3"/>
  </si>
  <si>
    <t>実施場所</t>
    <rPh sb="0" eb="2">
      <t>ジッシ</t>
    </rPh>
    <rPh sb="2" eb="4">
      <t>バショ</t>
    </rPh>
    <phoneticPr fontId="3"/>
  </si>
  <si>
    <t>日間）</t>
    <rPh sb="0" eb="2">
      <t>ニチカン</t>
    </rPh>
    <phoneticPr fontId="3"/>
  </si>
  <si>
    <t>実施期間</t>
    <rPh sb="0" eb="2">
      <t>ジッシ</t>
    </rPh>
    <rPh sb="2" eb="4">
      <t>キカン</t>
    </rPh>
    <phoneticPr fontId="3"/>
  </si>
  <si>
    <t>担当者役職・氏名</t>
    <rPh sb="0" eb="2">
      <t>タントウ</t>
    </rPh>
    <rPh sb="2" eb="3">
      <t>シャ</t>
    </rPh>
    <rPh sb="3" eb="5">
      <t>ヤクショク</t>
    </rPh>
    <rPh sb="6" eb="8">
      <t>シメイ</t>
    </rPh>
    <phoneticPr fontId="3"/>
  </si>
  <si>
    <t>活動報告書</t>
    <rPh sb="0" eb="2">
      <t>カツドウ</t>
    </rPh>
    <rPh sb="2" eb="4">
      <t>ホウコク</t>
    </rPh>
    <rPh sb="4" eb="5">
      <t>ショ</t>
    </rPh>
    <phoneticPr fontId="3"/>
  </si>
  <si>
    <t>対象経費</t>
    <rPh sb="0" eb="2">
      <t>タイショウ</t>
    </rPh>
    <rPh sb="2" eb="4">
      <t>ケイヒ</t>
    </rPh>
    <phoneticPr fontId="3"/>
  </si>
  <si>
    <t>予算</t>
    <rPh sb="0" eb="2">
      <t>ヨサン</t>
    </rPh>
    <phoneticPr fontId="2"/>
  </si>
  <si>
    <t>対象経費</t>
    <rPh sb="0" eb="2">
      <t>タイショウ</t>
    </rPh>
    <rPh sb="2" eb="4">
      <t>ケイヒ</t>
    </rPh>
    <phoneticPr fontId="2"/>
  </si>
  <si>
    <t>対象外経費</t>
    <rPh sb="0" eb="3">
      <t>タイショウガイ</t>
    </rPh>
    <rPh sb="3" eb="5">
      <t>ケイヒ</t>
    </rPh>
    <phoneticPr fontId="2"/>
  </si>
  <si>
    <t>2.協賛金</t>
    <rPh sb="2" eb="5">
      <t>キョウサンキン</t>
    </rPh>
    <phoneticPr fontId="3"/>
  </si>
  <si>
    <t>3.広告料</t>
    <rPh sb="2" eb="5">
      <t>コウコクリョウ</t>
    </rPh>
    <phoneticPr fontId="3"/>
  </si>
  <si>
    <t>4.放映料</t>
    <rPh sb="2" eb="4">
      <t>ホウエイ</t>
    </rPh>
    <rPh sb="4" eb="5">
      <t>リョウ</t>
    </rPh>
    <phoneticPr fontId="3"/>
  </si>
  <si>
    <t>5.入場料</t>
    <rPh sb="2" eb="5">
      <t>ニュウジョウリョウ</t>
    </rPh>
    <phoneticPr fontId="3"/>
  </si>
  <si>
    <t>6.プログラム売上代</t>
    <rPh sb="7" eb="9">
      <t>ウリアゲ</t>
    </rPh>
    <rPh sb="9" eb="10">
      <t>ダイ</t>
    </rPh>
    <phoneticPr fontId="3"/>
  </si>
  <si>
    <t>7.参加料</t>
    <rPh sb="2" eb="5">
      <t>サンカリョウ</t>
    </rPh>
    <phoneticPr fontId="3"/>
  </si>
  <si>
    <t>8.記念品等売上</t>
    <rPh sb="2" eb="5">
      <t>キネンヒン</t>
    </rPh>
    <rPh sb="5" eb="6">
      <t>トウ</t>
    </rPh>
    <rPh sb="6" eb="8">
      <t>ウリアゲ</t>
    </rPh>
    <phoneticPr fontId="3"/>
  </si>
  <si>
    <t>9.補助金</t>
    <rPh sb="2" eb="5">
      <t>ホジョキン</t>
    </rPh>
    <phoneticPr fontId="3"/>
  </si>
  <si>
    <t>10.講習会受講料</t>
    <rPh sb="3" eb="6">
      <t>コウシュウカイ</t>
    </rPh>
    <rPh sb="6" eb="8">
      <t>ジュコウ</t>
    </rPh>
    <rPh sb="8" eb="9">
      <t>リョウ</t>
    </rPh>
    <phoneticPr fontId="3"/>
  </si>
  <si>
    <t>11.その他収益</t>
    <rPh sb="6" eb="8">
      <t>シュウエキ</t>
    </rPh>
    <phoneticPr fontId="3"/>
  </si>
  <si>
    <t>支出金額</t>
    <rPh sb="0" eb="2">
      <t>シシュツ</t>
    </rPh>
    <rPh sb="2" eb="4">
      <t>キンガク</t>
    </rPh>
    <phoneticPr fontId="2"/>
  </si>
  <si>
    <t>決算</t>
    <rPh sb="0" eb="2">
      <t>ケッサン</t>
    </rPh>
    <phoneticPr fontId="2"/>
  </si>
  <si>
    <t>収支差額(決算）</t>
    <rPh sb="0" eb="2">
      <t>シュウシ</t>
    </rPh>
    <rPh sb="2" eb="4">
      <t>サガク</t>
    </rPh>
    <rPh sb="5" eb="7">
      <t>ケッサン</t>
    </rPh>
    <phoneticPr fontId="3"/>
  </si>
  <si>
    <t>対象外経費</t>
    <rPh sb="0" eb="3">
      <t>タイショウガイ</t>
    </rPh>
    <rPh sb="3" eb="5">
      <t>ケイヒ</t>
    </rPh>
    <phoneticPr fontId="2"/>
  </si>
  <si>
    <t>対象外経費</t>
    <rPh sb="0" eb="2">
      <t>タイショウ</t>
    </rPh>
    <rPh sb="2" eb="3">
      <t>ガイ</t>
    </rPh>
    <rPh sb="3" eb="5">
      <t>ケイヒ</t>
    </rPh>
    <phoneticPr fontId="2"/>
  </si>
  <si>
    <t>会議費(対象)</t>
    <rPh sb="0" eb="3">
      <t>カイギヒ</t>
    </rPh>
    <rPh sb="4" eb="6">
      <t>タイショウ</t>
    </rPh>
    <phoneticPr fontId="2"/>
  </si>
  <si>
    <t>会議費(対象外)</t>
    <rPh sb="0" eb="3">
      <t>カイギヒ</t>
    </rPh>
    <rPh sb="4" eb="7">
      <t>タイショウガイ</t>
    </rPh>
    <phoneticPr fontId="2"/>
  </si>
  <si>
    <t>旅費交通費(対象)</t>
    <rPh sb="0" eb="2">
      <t>リョヒ</t>
    </rPh>
    <rPh sb="2" eb="5">
      <t>コウツウヒ</t>
    </rPh>
    <rPh sb="6" eb="8">
      <t>タイショウ</t>
    </rPh>
    <phoneticPr fontId="2"/>
  </si>
  <si>
    <t>旅費交通費(対象外)</t>
    <rPh sb="0" eb="2">
      <t>リョヒ</t>
    </rPh>
    <rPh sb="2" eb="5">
      <t>コウツウヒ</t>
    </rPh>
    <rPh sb="6" eb="8">
      <t>タイショウ</t>
    </rPh>
    <rPh sb="8" eb="9">
      <t>ガイ</t>
    </rPh>
    <phoneticPr fontId="2"/>
  </si>
  <si>
    <t>通信運搬費(対象)</t>
    <rPh sb="0" eb="2">
      <t>ツウシン</t>
    </rPh>
    <rPh sb="2" eb="4">
      <t>ウンパン</t>
    </rPh>
    <rPh sb="4" eb="5">
      <t>ヒ</t>
    </rPh>
    <rPh sb="6" eb="8">
      <t>タイショウ</t>
    </rPh>
    <phoneticPr fontId="2"/>
  </si>
  <si>
    <t>通信運搬費(対象外)</t>
    <rPh sb="0" eb="2">
      <t>ツウシン</t>
    </rPh>
    <rPh sb="2" eb="4">
      <t>ウンパン</t>
    </rPh>
    <rPh sb="4" eb="5">
      <t>ヒ</t>
    </rPh>
    <rPh sb="6" eb="8">
      <t>タイショウ</t>
    </rPh>
    <rPh sb="8" eb="9">
      <t>ガイ</t>
    </rPh>
    <phoneticPr fontId="2"/>
  </si>
  <si>
    <t>賃借料(対象)</t>
    <rPh sb="0" eb="3">
      <t>チンシャクリョウ</t>
    </rPh>
    <rPh sb="4" eb="6">
      <t>タイショウ</t>
    </rPh>
    <phoneticPr fontId="2"/>
  </si>
  <si>
    <t>賃借料(対象外)</t>
    <rPh sb="0" eb="3">
      <t>チンシャクリョウ</t>
    </rPh>
    <rPh sb="4" eb="7">
      <t>タイショウガイ</t>
    </rPh>
    <phoneticPr fontId="2"/>
  </si>
  <si>
    <t>諸謝金(対象)</t>
    <rPh sb="0" eb="3">
      <t>ショシャキン</t>
    </rPh>
    <rPh sb="4" eb="6">
      <t>タイショウ</t>
    </rPh>
    <phoneticPr fontId="2"/>
  </si>
  <si>
    <t>諸謝金(対象外)</t>
    <rPh sb="0" eb="3">
      <t>ショシャキン</t>
    </rPh>
    <rPh sb="4" eb="7">
      <t>タイショウガイ</t>
    </rPh>
    <phoneticPr fontId="2"/>
  </si>
  <si>
    <t>支払手数料(対象)</t>
    <rPh sb="0" eb="2">
      <t>シハライ</t>
    </rPh>
    <rPh sb="2" eb="5">
      <t>テスウリョウ</t>
    </rPh>
    <rPh sb="6" eb="8">
      <t>タイショウ</t>
    </rPh>
    <phoneticPr fontId="2"/>
  </si>
  <si>
    <t>支払手数料(対象外)</t>
    <rPh sb="0" eb="2">
      <t>シハライ</t>
    </rPh>
    <rPh sb="2" eb="5">
      <t>テスウリョウ</t>
    </rPh>
    <rPh sb="6" eb="9">
      <t>タイショウガイ</t>
    </rPh>
    <phoneticPr fontId="2"/>
  </si>
  <si>
    <t>勘定科目</t>
    <rPh sb="0" eb="2">
      <t>カンジョウ</t>
    </rPh>
    <rPh sb="2" eb="4">
      <t>カモク</t>
    </rPh>
    <phoneticPr fontId="2"/>
  </si>
  <si>
    <t>報償費(対象)</t>
    <rPh sb="0" eb="3">
      <t>ホウショウヒ</t>
    </rPh>
    <rPh sb="4" eb="6">
      <t>タイショウ</t>
    </rPh>
    <phoneticPr fontId="2"/>
  </si>
  <si>
    <t>報償費(対象外)</t>
    <rPh sb="0" eb="3">
      <t>ホウショウヒ</t>
    </rPh>
    <rPh sb="4" eb="7">
      <t>タイショウガイ</t>
    </rPh>
    <phoneticPr fontId="2"/>
  </si>
  <si>
    <t>食糧費(対象)</t>
    <rPh sb="0" eb="3">
      <t>ショクリョウヒ</t>
    </rPh>
    <rPh sb="4" eb="6">
      <t>タイショウ</t>
    </rPh>
    <phoneticPr fontId="2"/>
  </si>
  <si>
    <t>食糧費(対象外)</t>
    <rPh sb="0" eb="3">
      <t>ショクリョウヒ</t>
    </rPh>
    <rPh sb="4" eb="7">
      <t>タイショウガイ</t>
    </rPh>
    <phoneticPr fontId="2"/>
  </si>
  <si>
    <t>消耗品費(対象)</t>
    <rPh sb="0" eb="2">
      <t>ショウモウ</t>
    </rPh>
    <rPh sb="2" eb="3">
      <t>ヒン</t>
    </rPh>
    <rPh sb="3" eb="4">
      <t>ヒ</t>
    </rPh>
    <rPh sb="5" eb="7">
      <t>タイショウ</t>
    </rPh>
    <phoneticPr fontId="2"/>
  </si>
  <si>
    <t>消耗品費(対象外)</t>
    <rPh sb="0" eb="2">
      <t>ショウモウ</t>
    </rPh>
    <rPh sb="2" eb="3">
      <t>ヒン</t>
    </rPh>
    <rPh sb="3" eb="4">
      <t>ヒ</t>
    </rPh>
    <rPh sb="5" eb="7">
      <t>タイショウ</t>
    </rPh>
    <rPh sb="7" eb="8">
      <t>ガイ</t>
    </rPh>
    <phoneticPr fontId="2"/>
  </si>
  <si>
    <t>4.消耗品費</t>
    <rPh sb="2" eb="4">
      <t>ショウモウ</t>
    </rPh>
    <phoneticPr fontId="3"/>
  </si>
  <si>
    <t>5.器具備品費</t>
    <rPh sb="2" eb="4">
      <t>キグ</t>
    </rPh>
    <rPh sb="4" eb="6">
      <t>ビヒン</t>
    </rPh>
    <rPh sb="6" eb="7">
      <t>ヒ</t>
    </rPh>
    <phoneticPr fontId="3"/>
  </si>
  <si>
    <t>6.印刷製本費</t>
    <rPh sb="2" eb="4">
      <t>インサツ</t>
    </rPh>
    <rPh sb="4" eb="6">
      <t>セイホン</t>
    </rPh>
    <rPh sb="6" eb="7">
      <t>ヒ</t>
    </rPh>
    <phoneticPr fontId="3"/>
  </si>
  <si>
    <t>7.賃借料</t>
    <rPh sb="2" eb="5">
      <t>チンシャクリョウ</t>
    </rPh>
    <phoneticPr fontId="3"/>
  </si>
  <si>
    <t>8.広告宣伝費</t>
    <rPh sb="2" eb="4">
      <t>コウコク</t>
    </rPh>
    <rPh sb="4" eb="7">
      <t>センデンヒ</t>
    </rPh>
    <phoneticPr fontId="3"/>
  </si>
  <si>
    <t>9.諸謝金</t>
    <rPh sb="2" eb="5">
      <t>ショシャキン</t>
    </rPh>
    <phoneticPr fontId="3"/>
  </si>
  <si>
    <t>確定金額</t>
    <rPh sb="0" eb="2">
      <t>カクテイ</t>
    </rPh>
    <rPh sb="2" eb="4">
      <t>キンガク</t>
    </rPh>
    <phoneticPr fontId="3"/>
  </si>
  <si>
    <t>（</t>
    <phoneticPr fontId="3"/>
  </si>
  <si>
    <t>交付金申請上限額</t>
    <rPh sb="0" eb="3">
      <t>コウフキン</t>
    </rPh>
    <rPh sb="3" eb="5">
      <t>シンセイ</t>
    </rPh>
    <rPh sb="5" eb="8">
      <t>ジョウゲンガク</t>
    </rPh>
    <phoneticPr fontId="3"/>
  </si>
  <si>
    <t>1.D-fund収入</t>
    <rPh sb="8" eb="10">
      <t>シュウニュウ</t>
    </rPh>
    <phoneticPr fontId="3"/>
  </si>
  <si>
    <t>交付金申請額</t>
    <rPh sb="0" eb="3">
      <t>コウフキン</t>
    </rPh>
    <rPh sb="3" eb="5">
      <t>シンセイ</t>
    </rPh>
    <rPh sb="5" eb="6">
      <t>ガク</t>
    </rPh>
    <phoneticPr fontId="3"/>
  </si>
  <si>
    <t>事　業　名</t>
    <rPh sb="0" eb="1">
      <t>コト</t>
    </rPh>
    <rPh sb="2" eb="3">
      <t>ゴウ</t>
    </rPh>
    <rPh sb="4" eb="5">
      <t>メイ</t>
    </rPh>
    <phoneticPr fontId="3"/>
  </si>
  <si>
    <t>その他</t>
    <rPh sb="2" eb="3">
      <t>タ</t>
    </rPh>
    <phoneticPr fontId="4"/>
  </si>
  <si>
    <r>
      <t>証 拠 書 類（領収書）の注意点　</t>
    </r>
    <r>
      <rPr>
        <b/>
        <sz val="12"/>
        <color theme="0"/>
        <rFont val="Meiryo UI"/>
        <family val="3"/>
        <charset val="128"/>
      </rPr>
      <t xml:space="preserve"> &lt;ファンドA・B 共通＞</t>
    </r>
    <rPh sb="0" eb="1">
      <t>アカシ</t>
    </rPh>
    <rPh sb="2" eb="3">
      <t>キョ</t>
    </rPh>
    <rPh sb="4" eb="5">
      <t>ショ</t>
    </rPh>
    <rPh sb="6" eb="7">
      <t>タグイ</t>
    </rPh>
    <rPh sb="8" eb="11">
      <t>リョウシュウショ</t>
    </rPh>
    <rPh sb="13" eb="15">
      <t>チュウイ</t>
    </rPh>
    <rPh sb="15" eb="16">
      <t>テン</t>
    </rPh>
    <rPh sb="27" eb="29">
      <t>キョウツウ</t>
    </rPh>
    <phoneticPr fontId="4"/>
  </si>
  <si>
    <t>コピー</t>
    <phoneticPr fontId="4"/>
  </si>
  <si>
    <t>宛名</t>
    <phoneticPr fontId="4"/>
  </si>
  <si>
    <t>不備となる証拠書類</t>
    <phoneticPr fontId="4"/>
  </si>
  <si>
    <t>振込明細書</t>
    <phoneticPr fontId="4"/>
  </si>
  <si>
    <t>レシート</t>
    <phoneticPr fontId="4"/>
  </si>
  <si>
    <t>支払規程（交通費等）</t>
    <phoneticPr fontId="4"/>
  </si>
  <si>
    <t>団体（チーム／クラブ／学校等）による諸謝金の受領</t>
    <phoneticPr fontId="4"/>
  </si>
  <si>
    <t>ファンドＡ収支報告書</t>
    <rPh sb="5" eb="7">
      <t>シュウシ</t>
    </rPh>
    <rPh sb="7" eb="10">
      <t>ホウコクショ</t>
    </rPh>
    <phoneticPr fontId="4"/>
  </si>
  <si>
    <r>
      <t>●業務委託
業務委託費が50万円を超える場合は、業務委託先の領収書または業務委託先への振込明細書に加えて下記の書類が必要となります。また、業務委託の内容について問い合わせをする場合もあります。
なお、対象経費の基準／内容は、本説明資料で定められたものと同様とします。
①業務委託先作成の支出明細
②業務委託契約書</t>
    </r>
    <r>
      <rPr>
        <b/>
        <sz val="10"/>
        <rFont val="Meiryo UI"/>
        <family val="3"/>
        <charset val="128"/>
      </rPr>
      <t>（コピー）</t>
    </r>
    <phoneticPr fontId="4"/>
  </si>
  <si>
    <t>活動の規模</t>
    <rPh sb="0" eb="2">
      <t>カツドウ</t>
    </rPh>
    <rPh sb="3" eb="5">
      <t>キボ</t>
    </rPh>
    <phoneticPr fontId="3"/>
  </si>
  <si>
    <t>活動の内容</t>
    <rPh sb="0" eb="2">
      <t>カツドウ</t>
    </rPh>
    <rPh sb="3" eb="5">
      <t>ナイヨウ</t>
    </rPh>
    <phoneticPr fontId="3"/>
  </si>
  <si>
    <t>活動の成果</t>
    <rPh sb="0" eb="2">
      <t>カツドウ</t>
    </rPh>
    <rPh sb="3" eb="5">
      <t>セイカ</t>
    </rPh>
    <phoneticPr fontId="3"/>
  </si>
  <si>
    <t>事 業 名</t>
    <rPh sb="0" eb="1">
      <t>コト</t>
    </rPh>
    <rPh sb="2" eb="3">
      <t>ゴウ</t>
    </rPh>
    <rPh sb="4" eb="5">
      <t>メイ</t>
    </rPh>
    <phoneticPr fontId="3"/>
  </si>
  <si>
    <t>実施した事業の内容</t>
    <rPh sb="4" eb="6">
      <t>ジギョウ</t>
    </rPh>
    <phoneticPr fontId="3"/>
  </si>
  <si>
    <t>実 施 期 間</t>
    <rPh sb="0" eb="1">
      <t>ジツ</t>
    </rPh>
    <rPh sb="2" eb="3">
      <t>シ</t>
    </rPh>
    <rPh sb="4" eb="5">
      <t>キ</t>
    </rPh>
    <rPh sb="6" eb="7">
      <t>アイダ</t>
    </rPh>
    <phoneticPr fontId="3"/>
  </si>
  <si>
    <t>～</t>
    <phoneticPr fontId="2"/>
  </si>
  <si>
    <t>実 施 場 所</t>
    <rPh sb="0" eb="1">
      <t>ジツ</t>
    </rPh>
    <rPh sb="2" eb="3">
      <t>シ</t>
    </rPh>
    <rPh sb="4" eb="5">
      <t>バ</t>
    </rPh>
    <rPh sb="6" eb="7">
      <t>ショ</t>
    </rPh>
    <phoneticPr fontId="3"/>
  </si>
  <si>
    <t>区分番号</t>
    <rPh sb="0" eb="2">
      <t>クブン</t>
    </rPh>
    <rPh sb="2" eb="4">
      <t>バンゴウ</t>
    </rPh>
    <phoneticPr fontId="3"/>
  </si>
  <si>
    <t>証拠書類の宛名は都道府県協会名として下さい。ただし委員会等を含む宛名でも結構です。
（例：○○バスケットボール協会○○委員会）
例外①：都道府県協会が地区協会に主管委託等で「交付金」を支出した場合、①委託した先の地区協会に支払ったことを証する書類（例：地区協会が都道府県協会宛に発行した領収書、または都道府県協会から地区協会への振込明細書のコピー）に加え、②委託した先の地区協会が委託金をどのように支出したかの書類（証拠書類）が必要で、その場合、②証拠書類（領収書）の宛名は委託した先の地区協会名として下さい。
例外②：会場使用料の減免措置を受けるため等の合理的な理由があれば、領収書の宛名が都道府県協会名でなくても構いません。ただしその場合は、証拠書類（領収書）提出時に理由を明記して下さい。</t>
    <phoneticPr fontId="4"/>
  </si>
  <si>
    <t>①	宛名が個人名のもの、宛名が「上様」等不明瞭なもの
例外：セルフ式ガソリン代等のため正しい宛名の領収書が発行されない場合、宛名が「現金フリー」「○○会員」等と機械式／自動印字された領収書は可とします。
③	日付・宛名・但書きが空白のもの
④	「〃」の記載があるもの</t>
    <phoneticPr fontId="4"/>
  </si>
  <si>
    <t>訂正印</t>
    <rPh sb="0" eb="3">
      <t>テイセイイン</t>
    </rPh>
    <phoneticPr fontId="2"/>
  </si>
  <si>
    <t>品名・単価・個数の記載されたレシートがある場合は、改めて領収書の発行を依頼せず、レシートを領収書として添付して下さい。
注：レシートが無い場合は、品名・単価・個数の記載された領収書を添付して下さい。
注：電子マネーやQRコード決済で支払った場合、領収書やレシート等、明細がわかるものを提出して下さい。
注：高速道路を使用した際、領収書の提出がない場合は対象外経費となります。ETC利用の場合は利用明細の写しを添付してください。</t>
    <phoneticPr fontId="4"/>
  </si>
  <si>
    <t>諸謝金を個人ではなく団体として受領する場合の領収書は、以下が必要となります。
①	団体名
②	団体代表者または受領者本人の役職
③	団体代表者または受領者本人の氏名
④	団体の住所（団体の所在地または受領者本人の住所）
⑤	団体印の捺印　※ただし③の氏名が自署（手書き）の場合は捺印不要</t>
    <phoneticPr fontId="4"/>
  </si>
  <si>
    <t>領収書等は別紙「領収書等貼付用紙」に貼付して下さい。裏紙や独自の用紙を利用して頂いても結構です。
貼付の際は、重ならないようにして、別紙「支出明細書」に記載する領収書No.と一致するように余白に番号を記載して下さい。</t>
    <phoneticPr fontId="4"/>
  </si>
  <si>
    <t>●直筆サインについて
旅費・謝金に係る受領印および訂正印について、印鑑は任意とし、受領者・訂正者それぞれの直筆サインのみでの対応も可とします。受領のサインについては、氏名の記名とは別に受領サイン欄を設けた上で直筆のサインをもらってください。</t>
    <phoneticPr fontId="2"/>
  </si>
  <si>
    <t>送付日</t>
    <rPh sb="0" eb="2">
      <t>ソウフ</t>
    </rPh>
    <rPh sb="2" eb="3">
      <t>ヒ</t>
    </rPh>
    <phoneticPr fontId="2"/>
  </si>
  <si>
    <t>年</t>
    <rPh sb="0" eb="1">
      <t>ネン</t>
    </rPh>
    <phoneticPr fontId="2"/>
  </si>
  <si>
    <t>月</t>
    <rPh sb="0" eb="1">
      <t>ツキ</t>
    </rPh>
    <phoneticPr fontId="2"/>
  </si>
  <si>
    <t>日</t>
    <rPh sb="0" eb="1">
      <t>ヒ</t>
    </rPh>
    <phoneticPr fontId="2"/>
  </si>
  <si>
    <t>　公益財団法人日本バスケットボール協会　御中</t>
    <rPh sb="1" eb="3">
      <t>コウエキ</t>
    </rPh>
    <phoneticPr fontId="2"/>
  </si>
  <si>
    <t>都道府県協会名</t>
    <rPh sb="0" eb="4">
      <t>トドウフケン</t>
    </rPh>
    <phoneticPr fontId="4"/>
  </si>
  <si>
    <t>代表者役職・氏名</t>
    <rPh sb="3" eb="5">
      <t>ヤクショク</t>
    </rPh>
    <rPh sb="6" eb="8">
      <t>シメイ</t>
    </rPh>
    <phoneticPr fontId="4"/>
  </si>
  <si>
    <t>担当者連絡先</t>
    <rPh sb="0" eb="2">
      <t>タントウ</t>
    </rPh>
    <rPh sb="2" eb="3">
      <t>シャ</t>
    </rPh>
    <rPh sb="3" eb="6">
      <t>レンラクサキ</t>
    </rPh>
    <phoneticPr fontId="3"/>
  </si>
  <si>
    <t>事業実績報告送付状</t>
    <rPh sb="0" eb="2">
      <t>ジギョウ</t>
    </rPh>
    <rPh sb="2" eb="4">
      <t>ジッセキ</t>
    </rPh>
    <rPh sb="4" eb="6">
      <t>ホウコク</t>
    </rPh>
    <phoneticPr fontId="2"/>
  </si>
  <si>
    <t>　　　　　　　</t>
    <phoneticPr fontId="2"/>
  </si>
  <si>
    <t>ファンド　Ａ　：　随時報告</t>
    <rPh sb="9" eb="11">
      <t>ズイジ</t>
    </rPh>
    <rPh sb="11" eb="13">
      <t>ホウコク</t>
    </rPh>
    <phoneticPr fontId="2"/>
  </si>
  <si>
    <t>管理番号</t>
    <rPh sb="0" eb="2">
      <t>カンリ</t>
    </rPh>
    <rPh sb="2" eb="4">
      <t>バンゴウ</t>
    </rPh>
    <phoneticPr fontId="2"/>
  </si>
  <si>
    <t>事業名</t>
    <rPh sb="0" eb="2">
      <t>ジギョウ</t>
    </rPh>
    <rPh sb="2" eb="3">
      <t>メイ</t>
    </rPh>
    <phoneticPr fontId="2"/>
  </si>
  <si>
    <t>専用サイト提出
(データ保存)</t>
    <rPh sb="0" eb="2">
      <t>センヨウ</t>
    </rPh>
    <rPh sb="5" eb="7">
      <t>テイシュツ</t>
    </rPh>
    <rPh sb="12" eb="14">
      <t>ホゾン</t>
    </rPh>
    <phoneticPr fontId="2"/>
  </si>
  <si>
    <t>　１．ファンドＡ収支報告書・・・・・・・・・・・・・・・</t>
    <rPh sb="7" eb="9">
      <t>シュウシ</t>
    </rPh>
    <rPh sb="9" eb="12">
      <t>ホウコクショ</t>
    </rPh>
    <phoneticPr fontId="2"/>
  </si>
  <si>
    <t>　２．支出明細書・・・・・・・・・・・・・・・・・・・・</t>
    <rPh sb="3" eb="8">
      <t>シシュツメイサイショ</t>
    </rPh>
    <phoneticPr fontId="2"/>
  </si>
  <si>
    <t>　４．証拠書類（実施要項・領収書・契約書等のコピー）・・</t>
    <rPh sb="8" eb="10">
      <t>ジッシ</t>
    </rPh>
    <rPh sb="10" eb="12">
      <t>ヨウコウ</t>
    </rPh>
    <rPh sb="13" eb="16">
      <t>リョウシュウショ</t>
    </rPh>
    <rPh sb="17" eb="19">
      <t>ケイヤク</t>
    </rPh>
    <rPh sb="19" eb="20">
      <t>ショ</t>
    </rPh>
    <rPh sb="20" eb="21">
      <t>トウ</t>
    </rPh>
    <phoneticPr fontId="2"/>
  </si>
  <si>
    <t>　　　　</t>
    <phoneticPr fontId="2"/>
  </si>
  <si>
    <t xml:space="preserve">　　　　　JBA使用欄   </t>
    <phoneticPr fontId="2"/>
  </si>
  <si>
    <t>　３．活動報告書・・・・・・・・・・・・・・・・・・・・</t>
    <rPh sb="3" eb="5">
      <t>カツドウ</t>
    </rPh>
    <rPh sb="5" eb="8">
      <t>ホウコクショ</t>
    </rPh>
    <phoneticPr fontId="2"/>
  </si>
  <si>
    <t>【　提出書類　】</t>
    <rPh sb="2" eb="4">
      <t>テイシュツ</t>
    </rPh>
    <rPh sb="4" eb="6">
      <t>ショルイ</t>
    </rPh>
    <phoneticPr fontId="2"/>
  </si>
  <si>
    <t>郵送提出
(ﾃﾞｰﾀ提出できない場合)</t>
    <rPh sb="0" eb="2">
      <t>ユウソウ</t>
    </rPh>
    <rPh sb="2" eb="4">
      <t>テイシュツ</t>
    </rPh>
    <rPh sb="10" eb="12">
      <t>テイシュツ</t>
    </rPh>
    <rPh sb="16" eb="18">
      <t>バアイ</t>
    </rPh>
    <phoneticPr fontId="2"/>
  </si>
  <si>
    <t>区分</t>
    <rPh sb="0" eb="2">
      <t>クブン</t>
    </rPh>
    <phoneticPr fontId="3"/>
  </si>
  <si>
    <t>キッズサポーター養成講習会</t>
    <phoneticPr fontId="4"/>
  </si>
  <si>
    <t>キッズ対象活動事業(イベント)</t>
    <phoneticPr fontId="4"/>
  </si>
  <si>
    <t>登録推進事業</t>
    <phoneticPr fontId="4"/>
  </si>
  <si>
    <t>暴言暴力等撲滅に向けた対応支援</t>
    <phoneticPr fontId="4"/>
  </si>
  <si>
    <t>裁定・規律案件における対応支援</t>
    <phoneticPr fontId="4"/>
  </si>
  <si>
    <t>中学校運動部活動地域移行に向けた支援</t>
    <phoneticPr fontId="4"/>
  </si>
  <si>
    <t>HPやSNS等の開発・運用の支援</t>
    <phoneticPr fontId="4"/>
  </si>
  <si>
    <t>区　分</t>
    <rPh sb="0" eb="1">
      <t>ク</t>
    </rPh>
    <rPh sb="2" eb="3">
      <t>ブン</t>
    </rPh>
    <phoneticPr fontId="3"/>
  </si>
  <si>
    <t>印刷製本費(対象外)</t>
    <rPh sb="0" eb="2">
      <t>インサツ</t>
    </rPh>
    <rPh sb="2" eb="4">
      <t>セイホン</t>
    </rPh>
    <rPh sb="4" eb="5">
      <t>ヒ</t>
    </rPh>
    <rPh sb="6" eb="8">
      <t>タイショウ</t>
    </rPh>
    <rPh sb="8" eb="9">
      <t>ガイ</t>
    </rPh>
    <phoneticPr fontId="2"/>
  </si>
  <si>
    <t>印刷製本費(対象)</t>
    <rPh sb="0" eb="2">
      <t>インサツ</t>
    </rPh>
    <rPh sb="2" eb="4">
      <t>セイホン</t>
    </rPh>
    <rPh sb="4" eb="5">
      <t>ヒ</t>
    </rPh>
    <rPh sb="6" eb="8">
      <t>タイショウ</t>
    </rPh>
    <phoneticPr fontId="2"/>
  </si>
  <si>
    <t>#</t>
  </si>
  <si>
    <t>都道府県</t>
    <rPh sb="0" eb="4">
      <t>トドウフケン</t>
    </rPh>
    <phoneticPr fontId="30"/>
  </si>
  <si>
    <t>ポイント合計</t>
    <rPh sb="4" eb="6">
      <t>ゴウケイ</t>
    </rPh>
    <phoneticPr fontId="30"/>
  </si>
  <si>
    <t>クラス</t>
    <phoneticPr fontId="30"/>
  </si>
  <si>
    <t>クラス別上限額</t>
    <rPh sb="3" eb="4">
      <t>ベツ</t>
    </rPh>
    <rPh sb="4" eb="7">
      <t>ジョウゲンガク</t>
    </rPh>
    <phoneticPr fontId="4"/>
  </si>
  <si>
    <t>01</t>
  </si>
  <si>
    <t>北海道</t>
    <rPh sb="0" eb="1">
      <t>キタ</t>
    </rPh>
    <phoneticPr fontId="30"/>
  </si>
  <si>
    <t>一般財団法人北海道バスケットボール協会</t>
  </si>
  <si>
    <t>A</t>
    <phoneticPr fontId="4"/>
  </si>
  <si>
    <t>02</t>
  </si>
  <si>
    <t>青森</t>
  </si>
  <si>
    <t>一般財団法人青森県バスケットボール協会</t>
  </si>
  <si>
    <t>B</t>
    <phoneticPr fontId="4"/>
  </si>
  <si>
    <t>03</t>
  </si>
  <si>
    <t>岩手</t>
  </si>
  <si>
    <t>一般社団法人岩手県バスケットボール協会</t>
  </si>
  <si>
    <t>C</t>
    <phoneticPr fontId="4"/>
  </si>
  <si>
    <t>04</t>
  </si>
  <si>
    <t>宮城</t>
  </si>
  <si>
    <t>一般社団法人宮城県バスケットボール協会</t>
  </si>
  <si>
    <t>D</t>
    <phoneticPr fontId="4"/>
  </si>
  <si>
    <t>05</t>
  </si>
  <si>
    <t>秋田</t>
  </si>
  <si>
    <t>一般社団法人秋田県バスケットボール協会</t>
  </si>
  <si>
    <t>E</t>
    <phoneticPr fontId="4"/>
  </si>
  <si>
    <t>06</t>
  </si>
  <si>
    <t>山形</t>
  </si>
  <si>
    <t>一般財団法人山形県バスケットボール協会</t>
  </si>
  <si>
    <t>07</t>
  </si>
  <si>
    <t>福島</t>
  </si>
  <si>
    <t>一般社団法人福島県バスケットボール協会</t>
  </si>
  <si>
    <t>08</t>
  </si>
  <si>
    <t>茨城</t>
  </si>
  <si>
    <t>一般社団法人茨城県バスケットボール協会</t>
  </si>
  <si>
    <t>09</t>
  </si>
  <si>
    <t>栃木</t>
  </si>
  <si>
    <t>一般社団法人栃木県バスケットボール協会</t>
  </si>
  <si>
    <t>10</t>
  </si>
  <si>
    <t>群馬</t>
  </si>
  <si>
    <t>一般財団法人群馬県バスケットボール協会</t>
  </si>
  <si>
    <t>11</t>
  </si>
  <si>
    <t>埼玉</t>
  </si>
  <si>
    <t>一般社団法人埼玉県バスケットボール協会</t>
  </si>
  <si>
    <t>12</t>
  </si>
  <si>
    <t>千葉</t>
  </si>
  <si>
    <t>一般社団法人千葉県バスケットボール協会</t>
  </si>
  <si>
    <t>13</t>
  </si>
  <si>
    <t>東京</t>
  </si>
  <si>
    <t>一般社団法人東京都バスケットボール協会</t>
  </si>
  <si>
    <t>14</t>
  </si>
  <si>
    <t>神奈川</t>
    <rPh sb="0" eb="3">
      <t>カナガワ</t>
    </rPh>
    <phoneticPr fontId="30"/>
  </si>
  <si>
    <t>一般社団法人神奈川県バスケットボール協会</t>
  </si>
  <si>
    <t>15</t>
  </si>
  <si>
    <t>山梨</t>
  </si>
  <si>
    <t>一般社団法人山梨県バスケットボール協会</t>
  </si>
  <si>
    <t>16</t>
  </si>
  <si>
    <t>長野</t>
  </si>
  <si>
    <t>一般社団法人長野県バスケットボール協会</t>
  </si>
  <si>
    <t>17</t>
  </si>
  <si>
    <t>新潟</t>
  </si>
  <si>
    <t>一般財団法人新潟県バスケットボール協会</t>
  </si>
  <si>
    <t>18</t>
  </si>
  <si>
    <t>富山</t>
  </si>
  <si>
    <t>一般財団法人富山県バスケットボール協会　</t>
  </si>
  <si>
    <t>19</t>
  </si>
  <si>
    <t>石川</t>
  </si>
  <si>
    <t>一般社団法人石川県バスケットボール協会</t>
  </si>
  <si>
    <t>20</t>
  </si>
  <si>
    <t>福井</t>
  </si>
  <si>
    <t>一般社団法人福井県バスケットボール協会</t>
  </si>
  <si>
    <t>21</t>
  </si>
  <si>
    <t>岐阜</t>
  </si>
  <si>
    <t>一般財団法人岐阜県バスケットボール協会</t>
  </si>
  <si>
    <t>22</t>
  </si>
  <si>
    <t>静岡</t>
  </si>
  <si>
    <t>一般社団法人静岡県バスケットボール協会</t>
  </si>
  <si>
    <t>23</t>
  </si>
  <si>
    <t>愛知</t>
  </si>
  <si>
    <t>一般財団法人愛知県バスケットボール協会</t>
  </si>
  <si>
    <t>24</t>
  </si>
  <si>
    <t>三重</t>
  </si>
  <si>
    <t>一般社団法人三重県バスケットボール協会</t>
  </si>
  <si>
    <t>25</t>
  </si>
  <si>
    <t>滋賀</t>
  </si>
  <si>
    <t>一般社団法人滋賀県バスケットボール協会</t>
  </si>
  <si>
    <t>26</t>
  </si>
  <si>
    <t>京都</t>
  </si>
  <si>
    <t>一般社団法人京都府バスケットボール協会</t>
  </si>
  <si>
    <t>27</t>
  </si>
  <si>
    <t>大阪</t>
  </si>
  <si>
    <t>一般財団法人大阪府バスケットボール協会</t>
  </si>
  <si>
    <t>28</t>
  </si>
  <si>
    <t>兵庫</t>
  </si>
  <si>
    <t>一般財団法人兵庫県バスケットボール協会</t>
  </si>
  <si>
    <t>29</t>
  </si>
  <si>
    <t>奈良</t>
  </si>
  <si>
    <t>一般社団法人奈良県バスケットボール協会</t>
  </si>
  <si>
    <t>30</t>
  </si>
  <si>
    <t>和歌山</t>
    <rPh sb="0" eb="1">
      <t>ワ</t>
    </rPh>
    <phoneticPr fontId="30"/>
  </si>
  <si>
    <t>一般社団法人和歌山県バスケットボール協会</t>
  </si>
  <si>
    <t>31</t>
  </si>
  <si>
    <t>鳥取</t>
  </si>
  <si>
    <t>一般社団法人鳥取県バスケットボール協会</t>
  </si>
  <si>
    <t>32</t>
  </si>
  <si>
    <t>島根</t>
    <rPh sb="0" eb="2">
      <t>シマネ</t>
    </rPh>
    <phoneticPr fontId="30"/>
  </si>
  <si>
    <t>一般財団法人島根県バスケットボール協会</t>
  </si>
  <si>
    <t>33</t>
  </si>
  <si>
    <t>岡山</t>
  </si>
  <si>
    <t>一般社団法人岡山県バスケットボール協会</t>
  </si>
  <si>
    <t>34</t>
  </si>
  <si>
    <t>広島</t>
  </si>
  <si>
    <t>一般財団法人 広島県バスケットボール協会</t>
  </si>
  <si>
    <t>35</t>
  </si>
  <si>
    <t>山口</t>
  </si>
  <si>
    <t>一般社団法人山口県バスケットボール協会</t>
  </si>
  <si>
    <t>36</t>
  </si>
  <si>
    <t>徳島</t>
  </si>
  <si>
    <t>一般社団法人徳島県バスケットボール協会</t>
  </si>
  <si>
    <t>37</t>
  </si>
  <si>
    <t>香川</t>
  </si>
  <si>
    <t>一般社団法人香川県バスケットボール協会</t>
  </si>
  <si>
    <t>38</t>
  </si>
  <si>
    <t>愛媛</t>
  </si>
  <si>
    <t>一般社団法人愛媛県バスケットボール協会</t>
  </si>
  <si>
    <t>39</t>
  </si>
  <si>
    <t>高知</t>
  </si>
  <si>
    <t>一般社団法人高知県バスケットボール協会</t>
  </si>
  <si>
    <t>40</t>
  </si>
  <si>
    <t>福岡</t>
  </si>
  <si>
    <t>一般社団法人福岡県バスケットボール協会</t>
  </si>
  <si>
    <t>41</t>
  </si>
  <si>
    <t>佐賀</t>
  </si>
  <si>
    <t>一般社団法人佐賀県バスケットボール協会</t>
  </si>
  <si>
    <t>42</t>
  </si>
  <si>
    <t>長崎</t>
  </si>
  <si>
    <t>一般社団法人長崎県バスケットボール協会</t>
  </si>
  <si>
    <t>43</t>
  </si>
  <si>
    <t>熊本</t>
  </si>
  <si>
    <t>一般社団法人熊本県バスケットボール協会</t>
  </si>
  <si>
    <t>44</t>
  </si>
  <si>
    <t>大分</t>
  </si>
  <si>
    <t>一般社団法人大分県バスケットボール協会</t>
  </si>
  <si>
    <t>45</t>
  </si>
  <si>
    <t>宮崎</t>
  </si>
  <si>
    <t>一般社団法人宮崎県バスケットボール協会</t>
  </si>
  <si>
    <t>46</t>
  </si>
  <si>
    <t>鹿児島</t>
    <rPh sb="0" eb="3">
      <t>カゴシマ</t>
    </rPh>
    <phoneticPr fontId="30"/>
  </si>
  <si>
    <t>一般社団法人鹿児島県バスケットボール協会</t>
  </si>
  <si>
    <t>47</t>
  </si>
  <si>
    <t>沖縄</t>
  </si>
  <si>
    <t>一般財団法人沖縄県バスケットボール協会</t>
  </si>
  <si>
    <r>
      <rPr>
        <sz val="22"/>
        <color theme="1"/>
        <rFont val="Meiryo UI"/>
        <family val="3"/>
        <charset val="128"/>
      </rPr>
      <t xml:space="preserve">　　　　 ↑
</t>
    </r>
    <r>
      <rPr>
        <sz val="14"/>
        <color theme="1"/>
        <rFont val="Meiryo UI"/>
        <family val="3"/>
        <charset val="128"/>
      </rPr>
      <t>送付資料の□に【✔】を付けてください</t>
    </r>
    <rPh sb="7" eb="9">
      <t>ソウフ</t>
    </rPh>
    <phoneticPr fontId="4"/>
  </si>
  <si>
    <t>　　　　                  ↑　　     　  　  ↑
            送付資料の□に【✔】を付けてください</t>
    <rPh sb="50" eb="52">
      <t>ソウフ</t>
    </rPh>
    <phoneticPr fontId="4"/>
  </si>
  <si>
    <t>【区分表】</t>
    <rPh sb="1" eb="4">
      <t>クブンヒョウ</t>
    </rPh>
    <phoneticPr fontId="2"/>
  </si>
  <si>
    <t>10.委託金</t>
    <rPh sb="3" eb="5">
      <t>イタク</t>
    </rPh>
    <rPh sb="5" eb="6">
      <t>キン</t>
    </rPh>
    <phoneticPr fontId="3"/>
  </si>
  <si>
    <t>11.保険料</t>
    <rPh sb="3" eb="6">
      <t>ホケンリョウ</t>
    </rPh>
    <phoneticPr fontId="3"/>
  </si>
  <si>
    <t>12.支払手数料</t>
    <rPh sb="3" eb="5">
      <t>シハライ</t>
    </rPh>
    <rPh sb="5" eb="8">
      <t>テスウリョウ</t>
    </rPh>
    <phoneticPr fontId="3"/>
  </si>
  <si>
    <t>13.報償費</t>
    <rPh sb="3" eb="6">
      <t>ホウショウヒ</t>
    </rPh>
    <phoneticPr fontId="3"/>
  </si>
  <si>
    <t>14.食糧費</t>
    <rPh sb="3" eb="6">
      <t>ショクリョウヒ</t>
    </rPh>
    <phoneticPr fontId="3"/>
  </si>
  <si>
    <t>15.雑費</t>
    <rPh sb="3" eb="5">
      <t>ザッピ</t>
    </rPh>
    <phoneticPr fontId="3"/>
  </si>
  <si>
    <t>委託金(対象)</t>
    <rPh sb="0" eb="3">
      <t>イタクキン</t>
    </rPh>
    <rPh sb="4" eb="6">
      <t>タイショウ</t>
    </rPh>
    <phoneticPr fontId="2"/>
  </si>
  <si>
    <t>委託金(対象外)</t>
    <rPh sb="0" eb="3">
      <t>イタクキン</t>
    </rPh>
    <rPh sb="4" eb="7">
      <t>タイショウガイ</t>
    </rPh>
    <phoneticPr fontId="2"/>
  </si>
  <si>
    <t>委託金(対象外)</t>
    <rPh sb="0" eb="3">
      <t>イタクキン</t>
    </rPh>
    <rPh sb="4" eb="6">
      <t>タイショウ</t>
    </rPh>
    <rPh sb="6" eb="7">
      <t>ガイ</t>
    </rPh>
    <phoneticPr fontId="2"/>
  </si>
  <si>
    <t>区　　　分</t>
    <rPh sb="0" eb="1">
      <t>ク</t>
    </rPh>
    <rPh sb="4" eb="5">
      <t>ブン</t>
    </rPh>
    <phoneticPr fontId="3"/>
  </si>
  <si>
    <t>証拠書類は原則PDF等のデータで提出してください。郵送の場合、コピーを提出して下さい（原本は必要ありません）</t>
    <phoneticPr fontId="4"/>
  </si>
  <si>
    <t>領収書や旅費日当・諸謝金精算書について、訂正が生じる場合は必ず当事者（領収者）や担当者の訂正印または訂正サインをお願いいたします。</t>
    <phoneticPr fontId="2"/>
  </si>
  <si>
    <t>請求書により振込をするため領収書が発行されない場合は、振込明細書を領収書に替えることができます。この場合は、請求書および振込明細書を提出して下さい。対象外経費の振込手数料は対象外経費となります。
注：振込人は都道府県協会名として下さい。（例：○○委員会会計口等は不可）</t>
    <phoneticPr fontId="4"/>
  </si>
  <si>
    <t>以下の支払においては、支払根拠となる規程の提出が必要となります。
①役員等へ支給する報酬
②交通費、宿泊費および日当を支給する旅費交通費
③審判謝礼または講師謝礼等の諸謝金
なお、都道府県協会の全体／共通の規程ではなく、当該事業等のために個別／独自に作成された規程／基準に従う場合は、該当する規程／基準を添付して下さい（コピー可）。
その際、当該規程／基準には、都道府県協会による団体名の記載および団体印の捺印が必要となります（コピー可）。
また、D-fund専用サイトの各都道府県協会専用ページ「規程一覧」に最新の規程等を保存して頂くことで、当該規程のご提出は不要となります。
注：領収書・精算書に規程／基準の内容が付記されている場合でも規程／基準は必要です。
・旅費・日当･諸謝金精算書の余白に「××旅費規程を適用」など明記してください。</t>
    <phoneticPr fontId="4"/>
  </si>
  <si>
    <t>添付方法</t>
    <rPh sb="0" eb="2">
      <t>テンプ</t>
    </rPh>
    <phoneticPr fontId="4"/>
  </si>
  <si>
    <t xml:space="preserve">●都道府県協会／地区協会等が別途定める基準／ルール
本申請要項で定められた内容に加えて、都道府県協会／地区協会等がさらに詳細／厳密な独自基準／規程を定めている場合、当該独自基準／規程を適用して頂いて結構です。（例：イベント等における審判報酬の上限基準：JBA＝1万円未満⇔都道府県協会＝５千円以下）
</t>
    <rPh sb="111" eb="112">
      <t>トウ</t>
    </rPh>
    <rPh sb="116" eb="118">
      <t>シンパン</t>
    </rPh>
    <rPh sb="118" eb="120">
      <t>ホウシュウ</t>
    </rPh>
    <rPh sb="144" eb="146">
      <t>センエン</t>
    </rPh>
    <phoneticPr fontId="4"/>
  </si>
  <si>
    <t>10. ファンドA交付金　対象経費基準</t>
    <rPh sb="9" eb="12">
      <t>コウフキン</t>
    </rPh>
    <rPh sb="13" eb="15">
      <t>タイショウ</t>
    </rPh>
    <rPh sb="15" eb="17">
      <t>ケイヒ</t>
    </rPh>
    <rPh sb="17" eb="19">
      <t>キジュン</t>
    </rPh>
    <phoneticPr fontId="4"/>
  </si>
  <si>
    <t>会議費</t>
    <rPh sb="0" eb="3">
      <t>カイギヒ</t>
    </rPh>
    <phoneticPr fontId="4"/>
  </si>
  <si>
    <t>旅費交通費</t>
    <rPh sb="0" eb="2">
      <t>リョヒ</t>
    </rPh>
    <rPh sb="2" eb="5">
      <t>コウツウヒ</t>
    </rPh>
    <phoneticPr fontId="4"/>
  </si>
  <si>
    <t>通信運搬費</t>
    <rPh sb="0" eb="2">
      <t>ツウシン</t>
    </rPh>
    <rPh sb="2" eb="4">
      <t>ウンパン</t>
    </rPh>
    <rPh sb="4" eb="5">
      <t>ヒ</t>
    </rPh>
    <phoneticPr fontId="4"/>
  </si>
  <si>
    <t>消耗品費</t>
    <rPh sb="0" eb="2">
      <t>ショウモウ</t>
    </rPh>
    <rPh sb="2" eb="3">
      <t>ヒン</t>
    </rPh>
    <rPh sb="3" eb="4">
      <t>ヒ</t>
    </rPh>
    <phoneticPr fontId="4"/>
  </si>
  <si>
    <t>器具備品費</t>
    <rPh sb="0" eb="2">
      <t>キグ</t>
    </rPh>
    <rPh sb="2" eb="4">
      <t>ビヒン</t>
    </rPh>
    <rPh sb="4" eb="5">
      <t>ヒ</t>
    </rPh>
    <phoneticPr fontId="4"/>
  </si>
  <si>
    <t>印刷製本費</t>
    <rPh sb="0" eb="2">
      <t>インサツ</t>
    </rPh>
    <rPh sb="2" eb="4">
      <t>セイホン</t>
    </rPh>
    <rPh sb="4" eb="5">
      <t>ヒ</t>
    </rPh>
    <phoneticPr fontId="4"/>
  </si>
  <si>
    <t>賃借料</t>
    <rPh sb="0" eb="3">
      <t>チンシャクリョウ</t>
    </rPh>
    <phoneticPr fontId="4"/>
  </si>
  <si>
    <t>広告宣伝費</t>
    <rPh sb="0" eb="2">
      <t>コウコク</t>
    </rPh>
    <rPh sb="2" eb="5">
      <t>センデンヒ</t>
    </rPh>
    <phoneticPr fontId="4"/>
  </si>
  <si>
    <t>諸謝金</t>
    <rPh sb="0" eb="1">
      <t>ショ</t>
    </rPh>
    <rPh sb="1" eb="3">
      <t>シャキン</t>
    </rPh>
    <phoneticPr fontId="4"/>
  </si>
  <si>
    <t>委託金</t>
    <rPh sb="0" eb="2">
      <t>イタク</t>
    </rPh>
    <rPh sb="2" eb="3">
      <t>キン</t>
    </rPh>
    <phoneticPr fontId="4"/>
  </si>
  <si>
    <t>保険料</t>
    <rPh sb="0" eb="2">
      <t>ホケン</t>
    </rPh>
    <rPh sb="2" eb="3">
      <t>リョウ</t>
    </rPh>
    <phoneticPr fontId="4"/>
  </si>
  <si>
    <t>支払手数料</t>
    <rPh sb="0" eb="2">
      <t>シハライ</t>
    </rPh>
    <rPh sb="2" eb="5">
      <t>テスウリョウ</t>
    </rPh>
    <phoneticPr fontId="4"/>
  </si>
  <si>
    <t>報償費</t>
    <rPh sb="0" eb="2">
      <t>ホウショウ</t>
    </rPh>
    <rPh sb="2" eb="3">
      <t>ヒ</t>
    </rPh>
    <phoneticPr fontId="4"/>
  </si>
  <si>
    <t>食糧費</t>
    <rPh sb="0" eb="2">
      <t>ショクリョウ</t>
    </rPh>
    <rPh sb="2" eb="3">
      <t>ヒ</t>
    </rPh>
    <phoneticPr fontId="4"/>
  </si>
  <si>
    <t>雑費</t>
    <rPh sb="0" eb="2">
      <t>ザッピ</t>
    </rPh>
    <phoneticPr fontId="4"/>
  </si>
  <si>
    <t>対象経費</t>
    <rPh sb="0" eb="2">
      <t>タイショウ</t>
    </rPh>
    <rPh sb="2" eb="4">
      <t>ケイヒ</t>
    </rPh>
    <phoneticPr fontId="4"/>
  </si>
  <si>
    <t xml:space="preserve">・筆記用具類、コピー用紙等事務用消耗品
・スコアシート、ラインテープ、リングネット等競技に係る消耗品
・会場暖房用、灯油購入代
</t>
    <rPh sb="52" eb="54">
      <t>カイジョウ</t>
    </rPh>
    <rPh sb="54" eb="56">
      <t>ダンボウ</t>
    </rPh>
    <rPh sb="56" eb="57">
      <t>ヨウ</t>
    </rPh>
    <rPh sb="58" eb="60">
      <t>トウユ</t>
    </rPh>
    <rPh sb="60" eb="62">
      <t>コウニュウ</t>
    </rPh>
    <rPh sb="62" eb="63">
      <t>ダイ</t>
    </rPh>
    <phoneticPr fontId="4"/>
  </si>
  <si>
    <t>・事業に関連する開催要項、チラシ、ポスター等</t>
    <phoneticPr fontId="4"/>
  </si>
  <si>
    <t>・施設・用具等の借上料等</t>
    <phoneticPr fontId="4"/>
  </si>
  <si>
    <t>・対象経費の支払いをした場合の振込手数料・両替手数料</t>
    <rPh sb="1" eb="3">
      <t>タイショウ</t>
    </rPh>
    <rPh sb="15" eb="17">
      <t>フリコミ</t>
    </rPh>
    <rPh sb="17" eb="20">
      <t>テスウリョウ</t>
    </rPh>
    <rPh sb="21" eb="23">
      <t>リョウガエ</t>
    </rPh>
    <rPh sb="23" eb="26">
      <t>テスウリョウ</t>
    </rPh>
    <phoneticPr fontId="4"/>
  </si>
  <si>
    <t>・イベント、講習会等におけるスタッフ等への弁当＋飲料代等は、1人あたり1,000円（消費税込）まで
・熱中症対策に伴う飲料・氷代</t>
    <rPh sb="51" eb="53">
      <t>ネッチュウ</t>
    </rPh>
    <rPh sb="53" eb="54">
      <t>ショウ</t>
    </rPh>
    <rPh sb="54" eb="56">
      <t>タイサク</t>
    </rPh>
    <rPh sb="57" eb="58">
      <t>トモナ</t>
    </rPh>
    <rPh sb="59" eb="61">
      <t>インリョウ</t>
    </rPh>
    <rPh sb="62" eb="63">
      <t>コオリ</t>
    </rPh>
    <rPh sb="63" eb="64">
      <t>ダイ</t>
    </rPh>
    <phoneticPr fontId="4"/>
  </si>
  <si>
    <t xml:space="preserve">●交付金の対象となる経費（対象経費）
（1）対象経費は、都道府県協会／地区協会等が実施する公益目的事業に直接必要な経費（＝直接経費）のみとします。
（2）対象経費は、100％対象事業に要したことが明確でなければなりません。
（3）都道府県協会／地区協会等が実施する公益目的事業に係る経費のうち、対象年度に支出したものに限ります｡
</t>
    <phoneticPr fontId="4"/>
  </si>
  <si>
    <t>対象外経費</t>
    <rPh sb="0" eb="3">
      <t>タイショウガイ</t>
    </rPh>
    <rPh sb="3" eb="5">
      <t>ケイヒ</t>
    </rPh>
    <phoneticPr fontId="4"/>
  </si>
  <si>
    <t>・懇親会や関係者との酒宴費用
・1人あたり1,000円（消費税込）を超えた分の弁当代、飲料代等（単価が不明なものを含む）
・各都道府県／地区協会等間での賃借に係る経費
・会議のタイトルや各種案内に関する看板、垂れ幕
・講習会等におけるJBA発行物の書籍等</t>
    <rPh sb="85" eb="87">
      <t>カイギ</t>
    </rPh>
    <rPh sb="93" eb="95">
      <t>カクシュ</t>
    </rPh>
    <rPh sb="95" eb="97">
      <t>アンナイ</t>
    </rPh>
    <rPh sb="98" eb="99">
      <t>カン</t>
    </rPh>
    <rPh sb="101" eb="103">
      <t>カンバン</t>
    </rPh>
    <rPh sb="104" eb="105">
      <t>タ</t>
    </rPh>
    <rPh sb="106" eb="107">
      <t>マク</t>
    </rPh>
    <rPh sb="109" eb="113">
      <t>コウシュウカイトウ</t>
    </rPh>
    <rPh sb="120" eb="123">
      <t>ハッコウブツ</t>
    </rPh>
    <rPh sb="124" eb="127">
      <t>ショセキトウ</t>
    </rPh>
    <phoneticPr fontId="4"/>
  </si>
  <si>
    <t>上記以外の費用</t>
    <rPh sb="0" eb="2">
      <t>ジョウキ</t>
    </rPh>
    <rPh sb="2" eb="4">
      <t>イガイ</t>
    </rPh>
    <rPh sb="5" eb="7">
      <t>ヒヨウ</t>
    </rPh>
    <phoneticPr fontId="4"/>
  </si>
  <si>
    <t>上記以外の費用
・大会のタイトルや各種案内に関する看板、垂れ幕
・特定の個人に支給されるTシャツ等の購入費・製作費</t>
    <rPh sb="0" eb="2">
      <t>ジョウキ</t>
    </rPh>
    <rPh sb="2" eb="4">
      <t>イガイ</t>
    </rPh>
    <rPh sb="5" eb="7">
      <t>ヒヨウ</t>
    </rPh>
    <rPh sb="9" eb="11">
      <t>タイカイ</t>
    </rPh>
    <rPh sb="17" eb="19">
      <t>カクシュ</t>
    </rPh>
    <rPh sb="19" eb="21">
      <t>アンナイ</t>
    </rPh>
    <rPh sb="22" eb="23">
      <t>カン</t>
    </rPh>
    <rPh sb="25" eb="27">
      <t>カンバン</t>
    </rPh>
    <rPh sb="28" eb="29">
      <t>タ</t>
    </rPh>
    <rPh sb="30" eb="31">
      <t>マク</t>
    </rPh>
    <rPh sb="33" eb="35">
      <t>トクテイ</t>
    </rPh>
    <rPh sb="36" eb="38">
      <t>コジン</t>
    </rPh>
    <rPh sb="39" eb="41">
      <t>シキュウ</t>
    </rPh>
    <rPh sb="48" eb="49">
      <t>トウ</t>
    </rPh>
    <rPh sb="50" eb="53">
      <t>コウニュウヒ</t>
    </rPh>
    <rPh sb="54" eb="57">
      <t>セイサクヒ</t>
    </rPh>
    <phoneticPr fontId="4"/>
  </si>
  <si>
    <t>・プログラム、報告書等の印刷費等</t>
    <rPh sb="15" eb="16">
      <t>トウ</t>
    </rPh>
    <phoneticPr fontId="4"/>
  </si>
  <si>
    <t>・各都道府県／地区協会等間での賃借※に係る経費
※都道府県／地区協会等が所有または管理する施設・用具等の賃料が生じる貸し借り</t>
    <phoneticPr fontId="4"/>
  </si>
  <si>
    <t>・広告出稿や映像制作（テレビ放送／インターネット放送委託）に係る経費</t>
    <phoneticPr fontId="4"/>
  </si>
  <si>
    <t xml:space="preserve">上記以外の費用
・競技会・イベント・講習会等における駐車場警備費
</t>
    <rPh sb="0" eb="2">
      <t>ジョウキ</t>
    </rPh>
    <rPh sb="2" eb="4">
      <t>イガイ</t>
    </rPh>
    <rPh sb="5" eb="7">
      <t>ヒヨウ</t>
    </rPh>
    <rPh sb="9" eb="12">
      <t>キョウギカイ</t>
    </rPh>
    <rPh sb="18" eb="21">
      <t>コウシュウカイ</t>
    </rPh>
    <rPh sb="21" eb="22">
      <t>トウ</t>
    </rPh>
    <rPh sb="26" eb="29">
      <t>チュウシャジョウ</t>
    </rPh>
    <rPh sb="29" eb="32">
      <t>ケイビヒ</t>
    </rPh>
    <phoneticPr fontId="4"/>
  </si>
  <si>
    <t>・大会、講習会に関する保険</t>
    <phoneticPr fontId="4"/>
  </si>
  <si>
    <t>・対象外経費の支払をした場合の振込料</t>
    <rPh sb="1" eb="4">
      <t>タイショウガイ</t>
    </rPh>
    <rPh sb="4" eb="6">
      <t>ケイヒ</t>
    </rPh>
    <rPh sb="7" eb="9">
      <t>シハライ</t>
    </rPh>
    <rPh sb="12" eb="14">
      <t>バアイ</t>
    </rPh>
    <rPh sb="15" eb="17">
      <t>フリコミ</t>
    </rPh>
    <rPh sb="17" eb="18">
      <t>リョウ</t>
    </rPh>
    <phoneticPr fontId="4"/>
  </si>
  <si>
    <t>・賞金、賞品、記念品、参加賞等
・特定のチームまたは個人に支給される賞金・賞品・参加賞・スタッフウェアー等の購入／製作に係る経費
※最低限の表彰物の購入／製作費は対象</t>
    <phoneticPr fontId="4"/>
  </si>
  <si>
    <t>・上記の科目に当てはまらない費用</t>
    <phoneticPr fontId="4"/>
  </si>
  <si>
    <t xml:space="preserve">●交付金の対象とならない経費（対象外経費）
（1）自己所有物（既に購入済みの物品）の経費計上
（2）都道府県協会/地区協会等間での賃借に係る経費
　　 　※都道府県協会から地区協会等への主管委託等（補助金含む）の費用は対象
（3）JBA宛の支払（講習会受講料等）
（4）自動販売機など、販売店（設置店）の領収書が発行されないもの
（5）法人運営に係る経費（例：理事会・総会の集散旅費・会場利用料・登記費用・行政への報告に関する費用）
→ ファンドＢの交付対象
</t>
    <phoneticPr fontId="4"/>
  </si>
  <si>
    <t>証拠書類等の整理</t>
    <rPh sb="0" eb="2">
      <t>ショウコ</t>
    </rPh>
    <rPh sb="2" eb="4">
      <t>ショルイ</t>
    </rPh>
    <rPh sb="4" eb="5">
      <t>トウ</t>
    </rPh>
    <rPh sb="6" eb="8">
      <t>セイリ</t>
    </rPh>
    <phoneticPr fontId="4"/>
  </si>
  <si>
    <r>
      <t xml:space="preserve">・利用先、購入先等の発行する（明細のわかる）領収書またはレシート
・会場会議室の借用代の場合、施設所有者の発行する使用許可書や使用明細書など、単価や使用時間の証明ができる書類
・出席者へ支払う交通費の証拠書類等は、右記の「 旅費交通費」を適用する
</t>
    </r>
    <r>
      <rPr>
        <b/>
        <sz val="10"/>
        <rFont val="Meiryo UI"/>
        <family val="3"/>
        <charset val="128"/>
      </rPr>
      <t>【内容記載例】</t>
    </r>
    <r>
      <rPr>
        <sz val="10"/>
        <rFont val="Meiryo UI"/>
        <family val="3"/>
        <charset val="128"/>
      </rPr>
      <t xml:space="preserve">
・●月●日開催　○○打合せ会議　弁当代（@900円×10名分）</t>
    </r>
    <rPh sb="34" eb="36">
      <t>カイジョウ</t>
    </rPh>
    <rPh sb="36" eb="39">
      <t>カイギシツ</t>
    </rPh>
    <rPh sb="40" eb="42">
      <t>シャクヨウ</t>
    </rPh>
    <rPh sb="42" eb="43">
      <t>ダイ</t>
    </rPh>
    <rPh sb="44" eb="46">
      <t>バアイ</t>
    </rPh>
    <rPh sb="63" eb="65">
      <t>シヨウ</t>
    </rPh>
    <rPh sb="65" eb="68">
      <t>メイサイショ</t>
    </rPh>
    <rPh sb="71" eb="73">
      <t>タンカ</t>
    </rPh>
    <rPh sb="74" eb="76">
      <t>シヨウ</t>
    </rPh>
    <rPh sb="76" eb="78">
      <t>ジカン</t>
    </rPh>
    <rPh sb="79" eb="81">
      <t>ショウメイ</t>
    </rPh>
    <rPh sb="85" eb="87">
      <t>ショルイ</t>
    </rPh>
    <rPh sb="107" eb="109">
      <t>ウキ</t>
    </rPh>
    <phoneticPr fontId="4"/>
  </si>
  <si>
    <t xml:space="preserve">・交通機関・旅行代理店の発行する領収書または受領者個人の領収書（氏名（フルネームを手書き）および住所記入必須)
・交通手段・区間を記入
･次の交通機関は領収書の添付必須
・高速／有料道路を使用した場合は領収書の添付必須
・飛行機･タクシー・高速代・駐車場・船舶等
・高速／有料道路を使用した場合は領収書の添付必須
・実費ではなく一定の金額を支払っている場合は、規程・基準の添付必須
・距離を基準に支払をする場合は、計算根拠となったキロ数および区間を記入
・旅費・日当･諸謝金精算書の余白に「××旅費規程を適用」など明記してください。
</t>
    <rPh sb="228" eb="230">
      <t>リョヒ</t>
    </rPh>
    <rPh sb="231" eb="233">
      <t>ニットウ</t>
    </rPh>
    <rPh sb="234" eb="235">
      <t>ショ</t>
    </rPh>
    <rPh sb="235" eb="237">
      <t>シャキン</t>
    </rPh>
    <rPh sb="237" eb="239">
      <t>セイサン</t>
    </rPh>
    <rPh sb="239" eb="240">
      <t>ショ</t>
    </rPh>
    <rPh sb="241" eb="243">
      <t>ヨハク</t>
    </rPh>
    <rPh sb="247" eb="249">
      <t>リョヒ</t>
    </rPh>
    <rPh sb="249" eb="251">
      <t>キテイ</t>
    </rPh>
    <rPh sb="252" eb="254">
      <t>テキヨウ</t>
    </rPh>
    <rPh sb="257" eb="259">
      <t>メイキ</t>
    </rPh>
    <phoneticPr fontId="4"/>
  </si>
  <si>
    <r>
      <t xml:space="preserve">・請負先の発行する（明細のわかる）領収書、または請求書および銀行振込控
</t>
    </r>
    <r>
      <rPr>
        <b/>
        <sz val="10"/>
        <rFont val="Meiryo UI"/>
        <family val="3"/>
        <charset val="128"/>
      </rPr>
      <t>【内容記載例】</t>
    </r>
    <r>
      <rPr>
        <sz val="10"/>
        <rFont val="Meiryo UI"/>
        <family val="3"/>
        <charset val="128"/>
      </rPr>
      <t xml:space="preserve">
・切手84円×20枚購入
・○○講習会　wifi利用料</t>
    </r>
    <phoneticPr fontId="4"/>
  </si>
  <si>
    <r>
      <t xml:space="preserve">・購入先の発行する（明細のわかる）領収書またはレシート（内容・単価・数量を明記）
</t>
    </r>
    <r>
      <rPr>
        <b/>
        <sz val="10"/>
        <rFont val="Meiryo UI"/>
        <family val="3"/>
        <charset val="128"/>
      </rPr>
      <t>【内容記載例】</t>
    </r>
    <r>
      <rPr>
        <sz val="10"/>
        <rFont val="Meiryo UI"/>
        <family val="3"/>
        <charset val="128"/>
      </rPr>
      <t xml:space="preserve">
・スコアシート　　5冊購入
</t>
    </r>
    <phoneticPr fontId="4"/>
  </si>
  <si>
    <r>
      <t xml:space="preserve">・購入先の発行する（明細のわかる）領収書および請求書
・請求明細書（内容・単価・数量を明記）
・備品／資産管理台帳の提出
</t>
    </r>
    <r>
      <rPr>
        <b/>
        <sz val="10"/>
        <rFont val="Meiryo UI"/>
        <family val="3"/>
        <charset val="128"/>
      </rPr>
      <t>【内容記載例】</t>
    </r>
    <r>
      <rPr>
        <sz val="10"/>
        <rFont val="Meiryo UI"/>
        <family val="3"/>
        <charset val="128"/>
      </rPr>
      <t xml:space="preserve">
・試合球、ビブス購入
</t>
    </r>
    <phoneticPr fontId="4"/>
  </si>
  <si>
    <t xml:space="preserve">・施設所有者等の発行する領収書またはレシート（品名・単価・個数・利用日を明記)
・施設所有者の発行する使用許可書や使用明細書など、単価や使用時間の証明ができる書類
【内容記載例】
・○○大会　会場使用料
</t>
    <phoneticPr fontId="4"/>
  </si>
  <si>
    <r>
      <t xml:space="preserve">・個人の領収書は、氏名（フルネームを手書き）および住所記入必須
※住所は市区町村から番地まで記入
○○市△△区××町・・・
・団体の領収書は、「団体（チーム／クラブ／学校等）による諸謝金の受領」
</t>
    </r>
    <r>
      <rPr>
        <b/>
        <sz val="10"/>
        <rFont val="Meiryo UI"/>
        <family val="3"/>
        <charset val="128"/>
      </rPr>
      <t>【内容記載例】</t>
    </r>
    <r>
      <rPr>
        <sz val="10"/>
        <rFont val="Meiryo UI"/>
        <family val="3"/>
        <charset val="128"/>
      </rPr>
      <t xml:space="preserve">
・○○講習会　講師謝礼
・旅費・日当･諸謝金精算書の余白に「××旅費規程を適用」など明記してください。</t>
    </r>
    <phoneticPr fontId="4"/>
  </si>
  <si>
    <r>
      <t xml:space="preserve">・保険会社の発行する（明細のわかる）領収書、または請求書および銀行振込控
</t>
    </r>
    <r>
      <rPr>
        <b/>
        <sz val="10"/>
        <rFont val="Meiryo UI"/>
        <family val="3"/>
        <charset val="128"/>
      </rPr>
      <t>【内容記載例】</t>
    </r>
    <r>
      <rPr>
        <sz val="10"/>
        <rFont val="Meiryo UI"/>
        <family val="3"/>
        <charset val="128"/>
      </rPr>
      <t xml:space="preserve">
・●●保険料</t>
    </r>
    <phoneticPr fontId="4"/>
  </si>
  <si>
    <r>
      <t xml:space="preserve">・銀行振込控
</t>
    </r>
    <r>
      <rPr>
        <b/>
        <sz val="10"/>
        <rFont val="Meiryo UI"/>
        <family val="3"/>
        <charset val="128"/>
      </rPr>
      <t>【内容記載例】</t>
    </r>
    <r>
      <rPr>
        <sz val="10"/>
        <rFont val="Meiryo UI"/>
        <family val="3"/>
        <charset val="128"/>
      </rPr>
      <t xml:space="preserve">
・○○講習会　講師謝礼　振込手数料
・イベント等の運営での立替金振込手数料
・参加料・受講料・事務局への振込手数料
</t>
    </r>
    <rPh sb="39" eb="40">
      <t>トウ</t>
    </rPh>
    <phoneticPr fontId="4"/>
  </si>
  <si>
    <r>
      <t xml:space="preserve">・購入先等の発行する（明細のわかる）領収書またはレシート
</t>
    </r>
    <r>
      <rPr>
        <b/>
        <sz val="10"/>
        <rFont val="Meiryo UI"/>
        <family val="3"/>
        <charset val="128"/>
      </rPr>
      <t>【内容記載例】</t>
    </r>
    <r>
      <rPr>
        <sz val="10"/>
        <rFont val="Meiryo UI"/>
        <family val="3"/>
        <charset val="128"/>
      </rPr>
      <t xml:space="preserve">
・○○大会　弁当代（@700円×30名分）</t>
    </r>
    <phoneticPr fontId="4"/>
  </si>
  <si>
    <t>・請負先等の発行する領収書、または請求書および銀行振込控等</t>
    <phoneticPr fontId="4"/>
  </si>
  <si>
    <t>ver1.0</t>
    <phoneticPr fontId="2"/>
  </si>
  <si>
    <t xml:space="preserve">・事業に関連する打合せや会議開催に係る飲料代は1人あたり200円（消費税込）まで
弁当を支給する場合は飲料代を含み1人あたり1,000円（消費税込）まで
・会議出席者の交通費および日当
・会議資料のコピー代
・会場会議室の借用代等
※日当上限額　3,000円/日
【補足】
日当とは実費弁償として支給される手当（実費交通費＋食事の補助など）
</t>
    <rPh sb="1" eb="3">
      <t>ジギョウ</t>
    </rPh>
    <rPh sb="4" eb="6">
      <t>カンレン</t>
    </rPh>
    <rPh sb="21" eb="22">
      <t>ダイ</t>
    </rPh>
    <rPh sb="24" eb="25">
      <t>ニン</t>
    </rPh>
    <rPh sb="33" eb="37">
      <t>ショウヒゼイコ</t>
    </rPh>
    <rPh sb="44" eb="46">
      <t>シキュウ</t>
    </rPh>
    <rPh sb="48" eb="50">
      <t>バアイ</t>
    </rPh>
    <rPh sb="51" eb="53">
      <t>インリョウ</t>
    </rPh>
    <rPh sb="53" eb="54">
      <t>ダイ</t>
    </rPh>
    <rPh sb="55" eb="56">
      <t>フク</t>
    </rPh>
    <rPh sb="78" eb="80">
      <t>カイギ</t>
    </rPh>
    <rPh sb="118" eb="120">
      <t>ニットウ</t>
    </rPh>
    <rPh sb="135" eb="137">
      <t>ホソク</t>
    </rPh>
    <rPh sb="139" eb="141">
      <t>ニットウ</t>
    </rPh>
    <rPh sb="143" eb="145">
      <t>ジッピ</t>
    </rPh>
    <rPh sb="145" eb="147">
      <t>ベンショウ</t>
    </rPh>
    <rPh sb="150" eb="152">
      <t>シキュウ</t>
    </rPh>
    <rPh sb="155" eb="157">
      <t>テアテ</t>
    </rPh>
    <rPh sb="158" eb="160">
      <t>ジッピ</t>
    </rPh>
    <rPh sb="160" eb="163">
      <t>コウツウヒ</t>
    </rPh>
    <rPh sb="164" eb="166">
      <t>ショクジ</t>
    </rPh>
    <rPh sb="167" eb="169">
      <t>ホジョ</t>
    </rPh>
    <phoneticPr fontId="4"/>
  </si>
  <si>
    <t xml:space="preserve">・審判員、講師、スタッフ等で、活動の実施に要する人員の旅費、日当（鉄道運賃、バス運賃、航空運賃、自動車ガソリン代、高速代、宿泊費、日当等）
※日当上限額　3,000円/日
【補足】
日当とは実費弁償として支給される手当（実費交通費＋食事の補助など）
</t>
    <rPh sb="26" eb="28">
      <t>ニットウ</t>
    </rPh>
    <rPh sb="61" eb="63">
      <t>ニットウ</t>
    </rPh>
    <rPh sb="68" eb="70">
      <t>ニットウ</t>
    </rPh>
    <rPh sb="70" eb="73">
      <t>ジョウゲンガク</t>
    </rPh>
    <rPh sb="79" eb="80">
      <t>エン</t>
    </rPh>
    <rPh sb="81" eb="82">
      <t>ヒ</t>
    </rPh>
    <rPh sb="85" eb="87">
      <t>ホソク</t>
    </rPh>
    <rPh sb="89" eb="91">
      <t>ニットウ</t>
    </rPh>
    <rPh sb="93" eb="95">
      <t>ジッピ</t>
    </rPh>
    <rPh sb="95" eb="97">
      <t>ベンショウ</t>
    </rPh>
    <rPh sb="100" eb="102">
      <t>シキュウ</t>
    </rPh>
    <rPh sb="105" eb="107">
      <t>テアテ</t>
    </rPh>
    <rPh sb="108" eb="110">
      <t>ジッピ</t>
    </rPh>
    <rPh sb="110" eb="113">
      <t>コウツウヒ</t>
    </rPh>
    <rPh sb="114" eb="116">
      <t>ショクジ</t>
    </rPh>
    <rPh sb="117" eb="119">
      <t>ホジョ</t>
    </rPh>
    <phoneticPr fontId="4"/>
  </si>
  <si>
    <t>・開催要項等発送料、資料郵送料等
・活動に伴うインターネット接続費やシステム利用代金等
・公式ホームページの運用・維持に係る費用</t>
    <phoneticPr fontId="4"/>
  </si>
  <si>
    <t>キッズ対象活動事業に関する備品（キッズ用ボール等）
・器具備品費の購入は、下記条件全てを満たす場合のみ
①都道府県協会が（備品／資産管理台帳を作成の上）管理し個人所有とならないこと
②備品／資産管理台帳の提出</t>
    <rPh sb="10" eb="11">
      <t>カン</t>
    </rPh>
    <rPh sb="13" eb="15">
      <t>ビヒン</t>
    </rPh>
    <rPh sb="19" eb="20">
      <t>ヨウ</t>
    </rPh>
    <rPh sb="23" eb="24">
      <t>トウ</t>
    </rPh>
    <phoneticPr fontId="4"/>
  </si>
  <si>
    <t xml:space="preserve">・講師等で、活動の実施に要する人員に対して支払う謝金・雑給
・運営補助スタッフ（チーム）に対する運営補助費や学校施設等を会場として利用する際の謝金
【上限額（所得税込）】
・ドクター  10,000円/日
・看護師等(救護スタッフ) 5,000円/日
・講習会・研修会の
　外部専門家等　30,000円/日
【補足】
外部専門家とはバスケットボール以外の専門家。
（例）弁護士・会計士など。
【注1】
謝金支給者に対して、交通費・弁当代の支給（手当）がない場合、謝金と日当の両方を支払うことは可能です。
</t>
    <rPh sb="31" eb="33">
      <t>ウンエイ</t>
    </rPh>
    <rPh sb="33" eb="35">
      <t>ホジョ</t>
    </rPh>
    <rPh sb="45" eb="46">
      <t>タイ</t>
    </rPh>
    <rPh sb="48" eb="53">
      <t>ウンエイホジョヒ</t>
    </rPh>
    <rPh sb="54" eb="56">
      <t>ガッコウ</t>
    </rPh>
    <rPh sb="56" eb="58">
      <t>シセツ</t>
    </rPh>
    <rPh sb="58" eb="59">
      <t>トウ</t>
    </rPh>
    <rPh sb="60" eb="62">
      <t>カイジョウ</t>
    </rPh>
    <rPh sb="65" eb="67">
      <t>リヨウ</t>
    </rPh>
    <rPh sb="69" eb="70">
      <t>サイ</t>
    </rPh>
    <rPh sb="71" eb="73">
      <t>シャキン</t>
    </rPh>
    <rPh sb="105" eb="108">
      <t>カンゴシ</t>
    </rPh>
    <rPh sb="108" eb="109">
      <t>トウ</t>
    </rPh>
    <rPh sb="110" eb="112">
      <t>キュウゴ</t>
    </rPh>
    <phoneticPr fontId="4"/>
  </si>
  <si>
    <t>・外部に対する業務の委託・外注に要する費用
（ホームページ・SNS運用等）</t>
    <rPh sb="35" eb="36">
      <t>トウ</t>
    </rPh>
    <phoneticPr fontId="4"/>
  </si>
  <si>
    <t xml:space="preserve">・都道府県協会が定めた規程額または事業ごとに定めた規程額を超えた分
・イベント、大会、講習会等への参加者や受講者への補助・支給
・視察に伴う費用
・交通系ICカードのチャージ代のみでの申請は不可。実費分が対象となるため、旅費日当・諸謝金精算書の添付必須
・交通費および日当は、個人受け取りの費用になるため、団体（学校やチーム当等）の代表者が受け取る事はできません。
</t>
    <rPh sb="65" eb="67">
      <t>シサツ</t>
    </rPh>
    <rPh sb="68" eb="69">
      <t>トモナ</t>
    </rPh>
    <rPh sb="70" eb="72">
      <t>ヒヨウ</t>
    </rPh>
    <phoneticPr fontId="4"/>
  </si>
  <si>
    <t>上記以外の費用
・ボール(試合球等)、デジタイマー、ショットクロック、TOセット、ビブス等のキッズ対象活動事業以外に係る備品の購入代
→ ファンドＢの交付対象</t>
    <rPh sb="16" eb="17">
      <t>トウ</t>
    </rPh>
    <rPh sb="53" eb="55">
      <t>ジギョウ</t>
    </rPh>
    <rPh sb="55" eb="57">
      <t>イガイ</t>
    </rPh>
    <rPh sb="58" eb="59">
      <t>カカ</t>
    </rPh>
    <rPh sb="60" eb="62">
      <t>ビヒン</t>
    </rPh>
    <phoneticPr fontId="4"/>
  </si>
  <si>
    <t>・都道府県協会が定めた規定額または事業ごとに定めた規定額を超えた分
・イベント、大会、講習会等への参加者や受講者としての指導者・選手／トレーナー／栄養士等への謝金（旅費も対象外）</t>
    <rPh sb="40" eb="42">
      <t>タイカイ</t>
    </rPh>
    <rPh sb="43" eb="46">
      <t>コウシュウカイ</t>
    </rPh>
    <rPh sb="46" eb="47">
      <t>トウ</t>
    </rPh>
    <rPh sb="49" eb="52">
      <t>サンカシャ</t>
    </rPh>
    <rPh sb="53" eb="55">
      <t>ジュコウ</t>
    </rPh>
    <rPh sb="55" eb="56">
      <t>シャ</t>
    </rPh>
    <rPh sb="60" eb="63">
      <t>シドウシャ</t>
    </rPh>
    <rPh sb="64" eb="66">
      <t>センシュ</t>
    </rPh>
    <rPh sb="73" eb="76">
      <t>エイヨウシ</t>
    </rPh>
    <rPh sb="76" eb="77">
      <t>トウ</t>
    </rPh>
    <rPh sb="79" eb="81">
      <t>シャキン</t>
    </rPh>
    <rPh sb="82" eb="84">
      <t>リョヒ</t>
    </rPh>
    <rPh sb="85" eb="88">
      <t>タイショウガイ</t>
    </rPh>
    <phoneticPr fontId="4"/>
  </si>
  <si>
    <t>・懇親会や関係者との酒宴費用
・弁当支給がある場合は飲料代を含み1人あたり1,000円（消費税込）を超えた分（単価が不明なものを含む）
・事業の実施に必要な直接経費とは見なされない間接費用（例：土産品費・接待費・お茶菓子代等）</t>
    <rPh sb="102" eb="105">
      <t>セッタイヒ</t>
    </rPh>
    <rPh sb="107" eb="110">
      <t>チャガシ</t>
    </rPh>
    <rPh sb="110" eb="111">
      <t>ダイ</t>
    </rPh>
    <phoneticPr fontId="4"/>
  </si>
  <si>
    <r>
      <t xml:space="preserve">・請負先の発行する（明細のわかる）領収書および請求書
・請求明細書（品名・単価・個数がわかるもの）
</t>
    </r>
    <r>
      <rPr>
        <b/>
        <sz val="10"/>
        <rFont val="Meiryo UI"/>
        <family val="3"/>
        <charset val="128"/>
      </rPr>
      <t>【内容記載例】</t>
    </r>
    <r>
      <rPr>
        <sz val="10"/>
        <rFont val="Meiryo UI"/>
        <family val="3"/>
        <charset val="128"/>
      </rPr>
      <t xml:space="preserve">
・●●株式会社　
○○大会　ポスター製作費（単価ｘ枚数）
</t>
    </r>
    <rPh sb="81" eb="83">
      <t>タンカ</t>
    </rPh>
    <rPh sb="84" eb="86">
      <t>マイスウ</t>
    </rPh>
    <phoneticPr fontId="4"/>
  </si>
  <si>
    <r>
      <t xml:space="preserve">・請負先の発行する（明細のわかる）領収書、または請求書および銀行振込控
</t>
    </r>
    <r>
      <rPr>
        <b/>
        <sz val="10"/>
        <rFont val="Meiryo UI"/>
        <family val="3"/>
        <charset val="128"/>
      </rPr>
      <t>【内容記載例】</t>
    </r>
    <r>
      <rPr>
        <sz val="10"/>
        <rFont val="Meiryo UI"/>
        <family val="3"/>
        <charset val="128"/>
      </rPr>
      <t xml:space="preserve">
・●●株式会社
○○大会　映像制作費</t>
    </r>
    <phoneticPr fontId="4"/>
  </si>
  <si>
    <r>
      <t xml:space="preserve">・請負先の発行する（明細のわかる）領収書、または請求書および銀行振込控
</t>
    </r>
    <r>
      <rPr>
        <b/>
        <sz val="10"/>
        <rFont val="Meiryo UI"/>
        <family val="3"/>
        <charset val="128"/>
      </rPr>
      <t>【内容記載例】</t>
    </r>
    <r>
      <rPr>
        <sz val="10"/>
        <rFont val="Meiryo UI"/>
        <family val="3"/>
        <charset val="128"/>
      </rPr>
      <t xml:space="preserve">
・●●株式会社　ホームページ運用委託費
</t>
    </r>
    <rPh sb="59" eb="61">
      <t>ウンヨウ</t>
    </rPh>
    <rPh sb="61" eb="63">
      <t>イタク</t>
    </rPh>
    <rPh sb="63" eb="64">
      <t>ヒ</t>
    </rPh>
    <phoneticPr fontId="4"/>
  </si>
  <si>
    <r>
      <t xml:space="preserve">・購入先の発行する（明細のわかる）領収書、または請求書および銀行振込控
</t>
    </r>
    <r>
      <rPr>
        <b/>
        <sz val="10"/>
        <rFont val="Meiryo UI"/>
        <family val="3"/>
        <charset val="128"/>
      </rPr>
      <t>【内容記載例】</t>
    </r>
    <r>
      <rPr>
        <sz val="10"/>
        <rFont val="Meiryo UI"/>
        <family val="3"/>
        <charset val="128"/>
      </rPr>
      <t xml:space="preserve">
・○○大会　優勝カップ</t>
    </r>
    <phoneticPr fontId="4"/>
  </si>
  <si>
    <t>送付日　　　　年　 　月　 　日　</t>
    <rPh sb="0" eb="2">
      <t>ソウフ</t>
    </rPh>
    <rPh sb="2" eb="3">
      <t>ビ</t>
    </rPh>
    <rPh sb="7" eb="8">
      <t>ネン</t>
    </rPh>
    <rPh sb="11" eb="12">
      <t>ツキ</t>
    </rPh>
    <rPh sb="15" eb="16">
      <t>ヒ</t>
    </rPh>
    <phoneticPr fontId="2"/>
  </si>
  <si>
    <t>C'</t>
    <phoneticPr fontId="4"/>
  </si>
  <si>
    <t>D'</t>
    <phoneticPr fontId="4"/>
  </si>
  <si>
    <t>B</t>
  </si>
  <si>
    <t>C</t>
  </si>
  <si>
    <t>A</t>
  </si>
  <si>
    <t>D</t>
  </si>
  <si>
    <t>E</t>
  </si>
  <si>
    <t>器具備品費(対象)</t>
    <rPh sb="0" eb="2">
      <t>キグ</t>
    </rPh>
    <rPh sb="2" eb="4">
      <t>ビヒン</t>
    </rPh>
    <rPh sb="4" eb="5">
      <t>ヒ</t>
    </rPh>
    <rPh sb="6" eb="8">
      <t>タイショウ</t>
    </rPh>
    <phoneticPr fontId="2"/>
  </si>
  <si>
    <t>器具備品費(対象外)</t>
    <rPh sb="0" eb="2">
      <t>キグ</t>
    </rPh>
    <rPh sb="2" eb="4">
      <t>ビヒン</t>
    </rPh>
    <rPh sb="4" eb="5">
      <t>ヒ</t>
    </rPh>
    <rPh sb="6" eb="9">
      <t>タイショウガイ</t>
    </rPh>
    <phoneticPr fontId="2"/>
  </si>
  <si>
    <t>器具備品費(対象外)</t>
    <rPh sb="0" eb="2">
      <t>キグ</t>
    </rPh>
    <rPh sb="2" eb="4">
      <t>ビヒン</t>
    </rPh>
    <rPh sb="4" eb="5">
      <t>ヒ</t>
    </rPh>
    <rPh sb="6" eb="8">
      <t>タイショウ</t>
    </rPh>
    <rPh sb="8" eb="9">
      <t>ガイ</t>
    </rPh>
    <phoneticPr fontId="2"/>
  </si>
  <si>
    <t>(D-fund2026)</t>
    <phoneticPr fontId="2"/>
  </si>
  <si>
    <t xml:space="preserve"> (D-fund2026)</t>
    <phoneticPr fontId="2"/>
  </si>
  <si>
    <t>（D-fund2026）</t>
    <phoneticPr fontId="3"/>
  </si>
  <si>
    <t>2025/9現在</t>
    <rPh sb="6" eb="8">
      <t>ゲンザイ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</si>
</sst>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176" formatCode="#,##&quot;&quot;0,&quot;,000&quot;"/>
    <numFmt numFmtId="177" formatCode="#"/>
    <numFmt numFmtId="178" formatCode="[$-F800]dddd\,\ mmmm\ dd\,\ yyyy"/>
    <numFmt numFmtId="179" formatCode="yyyy&quot;年&quot;m&quot;月&quot;d&quot;日&quot;;;"/>
  </numFmts>
  <fonts count="59"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6"/>
      <name val="ＭＳ Ｐゴシック"/>
      <family val="3"/>
      <charset val="128"/>
      <scheme val="minor"/>
    </font>
    <font>
      <sz val="11"/>
      <color theme="1"/>
      <name val="ＭＳ Ｐゴシック"/>
      <family val="3"/>
      <charset val="128"/>
      <scheme val="minor"/>
    </font>
    <font>
      <sz val="11"/>
      <name val="ＭＳ Ｐゴシック"/>
      <family val="3"/>
      <charset val="128"/>
    </font>
    <font>
      <u/>
      <sz val="11"/>
      <color theme="10"/>
      <name val="ＭＳ Ｐゴシック"/>
      <family val="3"/>
      <charset val="128"/>
      <scheme val="minor"/>
    </font>
    <font>
      <sz val="11"/>
      <color theme="1"/>
      <name val="ＭＳ Ｐゴシック"/>
      <family val="2"/>
      <scheme val="minor"/>
    </font>
    <font>
      <sz val="12"/>
      <color theme="1"/>
      <name val="Meiryo UI"/>
      <family val="3"/>
      <charset val="128"/>
    </font>
    <font>
      <sz val="11"/>
      <color theme="1"/>
      <name val="Meiryo UI"/>
      <family val="3"/>
      <charset val="128"/>
    </font>
    <font>
      <sz val="10"/>
      <color theme="1"/>
      <name val="Meiryo UI"/>
      <family val="3"/>
      <charset val="128"/>
    </font>
    <font>
      <b/>
      <sz val="14"/>
      <color theme="0"/>
      <name val="Meiryo UI"/>
      <family val="3"/>
      <charset val="128"/>
    </font>
    <font>
      <b/>
      <sz val="12"/>
      <color theme="0"/>
      <name val="Meiryo UI"/>
      <family val="3"/>
      <charset val="128"/>
    </font>
    <font>
      <sz val="10"/>
      <color theme="0"/>
      <name val="Meiryo UI"/>
      <family val="3"/>
      <charset val="128"/>
    </font>
    <font>
      <sz val="10"/>
      <name val="Meiryo UI"/>
      <family val="3"/>
      <charset val="128"/>
    </font>
    <font>
      <b/>
      <sz val="10"/>
      <name val="Meiryo UI"/>
      <family val="3"/>
      <charset val="128"/>
    </font>
    <font>
      <sz val="9"/>
      <color rgb="FF000000"/>
      <name val="Meiryo UI"/>
      <family val="3"/>
      <charset val="128"/>
    </font>
    <font>
      <sz val="9"/>
      <color theme="1"/>
      <name val="Meiryo UI"/>
      <family val="3"/>
      <charset val="128"/>
    </font>
    <font>
      <b/>
      <u/>
      <sz val="16"/>
      <color theme="1"/>
      <name val="Meiryo UI"/>
      <family val="3"/>
      <charset val="128"/>
    </font>
    <font>
      <b/>
      <u/>
      <sz val="12"/>
      <color theme="1"/>
      <name val="Meiryo UI"/>
      <family val="3"/>
      <charset val="128"/>
    </font>
    <font>
      <u/>
      <sz val="10"/>
      <color theme="1"/>
      <name val="Meiryo UI"/>
      <family val="3"/>
      <charset val="128"/>
    </font>
    <font>
      <sz val="11"/>
      <name val="Meiryo UI"/>
      <family val="3"/>
      <charset val="128"/>
    </font>
    <font>
      <sz val="8"/>
      <color theme="1"/>
      <name val="Meiryo UI"/>
      <family val="3"/>
      <charset val="128"/>
    </font>
    <font>
      <u/>
      <sz val="8"/>
      <color theme="10"/>
      <name val="Meiryo UI"/>
      <family val="3"/>
      <charset val="128"/>
    </font>
    <font>
      <i/>
      <sz val="10"/>
      <color theme="1"/>
      <name val="Meiryo UI"/>
      <family val="3"/>
      <charset val="128"/>
    </font>
    <font>
      <b/>
      <sz val="16"/>
      <color theme="1"/>
      <name val="Meiryo UI"/>
      <family val="3"/>
      <charset val="128"/>
    </font>
    <font>
      <sz val="9"/>
      <color theme="0"/>
      <name val="Meiryo UI"/>
      <family val="3"/>
      <charset val="128"/>
    </font>
    <font>
      <b/>
      <sz val="11"/>
      <color theme="0"/>
      <name val="Meiryo UI"/>
      <family val="3"/>
      <charset val="128"/>
    </font>
    <font>
      <sz val="11"/>
      <color rgb="FFFF0000"/>
      <name val="Meiryo UI"/>
      <family val="3"/>
      <charset val="128"/>
    </font>
    <font>
      <b/>
      <sz val="20"/>
      <color theme="1"/>
      <name val="HGSｺﾞｼｯｸM"/>
      <family val="3"/>
      <charset val="128"/>
    </font>
    <font>
      <sz val="11"/>
      <color rgb="FFFFFFFF"/>
      <name val="Meiryo UI"/>
      <family val="3"/>
      <charset val="128"/>
    </font>
    <font>
      <sz val="16"/>
      <color theme="1"/>
      <name val="Meiryo UI"/>
      <family val="3"/>
      <charset val="128"/>
    </font>
    <font>
      <sz val="14"/>
      <color theme="1"/>
      <name val="Meiryo UI"/>
      <family val="3"/>
      <charset val="128"/>
    </font>
    <font>
      <sz val="18"/>
      <color theme="1"/>
      <name val="Meiryo UI"/>
      <family val="3"/>
      <charset val="128"/>
    </font>
    <font>
      <sz val="14"/>
      <name val="Meiryo UI"/>
      <family val="3"/>
      <charset val="128"/>
    </font>
    <font>
      <sz val="26"/>
      <color theme="1"/>
      <name val="Meiryo UI"/>
      <family val="3"/>
      <charset val="128"/>
    </font>
    <font>
      <sz val="16"/>
      <color rgb="FF000000"/>
      <name val="Meiryo UI"/>
      <family val="3"/>
      <charset val="128"/>
    </font>
    <font>
      <sz val="24"/>
      <color theme="1"/>
      <name val="Meiryo UI"/>
      <family val="3"/>
      <charset val="128"/>
    </font>
    <font>
      <sz val="20"/>
      <name val="Meiryo UI"/>
      <family val="3"/>
      <charset val="128"/>
    </font>
    <font>
      <sz val="20"/>
      <color rgb="FF000000"/>
      <name val="Meiryo UI"/>
      <family val="3"/>
      <charset val="128"/>
    </font>
    <font>
      <sz val="28"/>
      <color rgb="FF000000"/>
      <name val="Meiryo UI"/>
      <family val="3"/>
      <charset val="128"/>
    </font>
    <font>
      <sz val="18"/>
      <color rgb="FF000000"/>
      <name val="Meiryo UI"/>
      <family val="3"/>
      <charset val="128"/>
    </font>
    <font>
      <sz val="14"/>
      <color rgb="FF000000"/>
      <name val="Meiryo UI"/>
      <family val="3"/>
      <charset val="128"/>
    </font>
    <font>
      <sz val="22"/>
      <color theme="1"/>
      <name val="Meiryo UI"/>
      <family val="3"/>
      <charset val="128"/>
    </font>
    <font>
      <sz val="15"/>
      <color theme="1"/>
      <name val="Meiryo UI"/>
      <family val="3"/>
      <charset val="128"/>
    </font>
    <font>
      <b/>
      <u/>
      <sz val="14"/>
      <color theme="1"/>
      <name val="Meiryo UI"/>
      <family val="3"/>
      <charset val="128"/>
    </font>
    <font>
      <sz val="9"/>
      <name val="Meiryo UI"/>
      <family val="3"/>
      <charset val="128"/>
    </font>
    <font>
      <u/>
      <sz val="9"/>
      <color theme="10"/>
      <name val="Meiryo UI"/>
      <family val="3"/>
      <charset val="128"/>
    </font>
    <font>
      <b/>
      <sz val="10"/>
      <color theme="1"/>
      <name val="Meiryo UI"/>
      <family val="3"/>
      <charset val="128"/>
    </font>
    <font>
      <b/>
      <sz val="9"/>
      <color indexed="81"/>
      <name val="Meiryo UI"/>
      <family val="3"/>
      <charset val="128"/>
    </font>
    <font>
      <sz val="9"/>
      <color indexed="81"/>
      <name val="Meiryo UI"/>
      <family val="3"/>
      <charset val="128"/>
    </font>
    <font>
      <b/>
      <sz val="10"/>
      <color theme="0"/>
      <name val="Meiryo UI"/>
      <family val="3"/>
      <charset val="128"/>
    </font>
    <font>
      <sz val="10"/>
      <color indexed="81"/>
      <name val="Meiryo UI"/>
      <family val="3"/>
      <charset val="128"/>
    </font>
    <font>
      <sz val="11"/>
      <color indexed="10"/>
      <name val="Meiryo UI"/>
      <family val="3"/>
      <charset val="128"/>
    </font>
    <font>
      <b/>
      <sz val="11"/>
      <color theme="1"/>
      <name val="Meiryo UI"/>
      <family val="3"/>
      <charset val="128"/>
    </font>
    <font>
      <sz val="12"/>
      <color theme="0"/>
      <name val="Meiryo UI"/>
      <family val="3"/>
      <charset val="128"/>
    </font>
    <font>
      <sz val="11"/>
      <color theme="0"/>
      <name val="Meiryo UI"/>
      <family val="3"/>
      <charset val="128"/>
    </font>
    <font>
      <strike/>
      <sz val="10"/>
      <name val="Meiryo UI"/>
      <family val="3"/>
      <charset val="128"/>
    </font>
  </fonts>
  <fills count="11">
    <fill>
      <patternFill patternType="none"/>
    </fill>
    <fill>
      <patternFill patternType="gray125"/>
    </fill>
    <fill>
      <patternFill patternType="solid">
        <fgColor theme="2"/>
        <bgColor indexed="64"/>
      </patternFill>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rgb="FFFFFFFF"/>
        <bgColor indexed="64"/>
      </patternFill>
    </fill>
    <fill>
      <patternFill patternType="solid">
        <fgColor rgb="FFFFFF00"/>
        <bgColor indexed="64"/>
      </patternFill>
    </fill>
  </fills>
  <borders count="124">
    <border>
      <left/>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style="medium">
        <color indexed="64"/>
      </right>
      <top/>
      <bottom/>
      <diagonal/>
    </border>
    <border>
      <left style="medium">
        <color indexed="64"/>
      </left>
      <right/>
      <top/>
      <bottom/>
      <diagonal/>
    </border>
    <border>
      <left/>
      <right/>
      <top style="medium">
        <color indexed="64"/>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dashed">
        <color indexed="64"/>
      </top>
      <bottom/>
      <diagonal/>
    </border>
    <border>
      <left/>
      <right/>
      <top style="dashed">
        <color indexed="64"/>
      </top>
      <bottom/>
      <diagonal/>
    </border>
    <border>
      <left style="medium">
        <color indexed="64"/>
      </left>
      <right/>
      <top style="dashed">
        <color indexed="64"/>
      </top>
      <bottom/>
      <diagonal/>
    </border>
    <border>
      <left/>
      <right style="medium">
        <color indexed="64"/>
      </right>
      <top/>
      <bottom style="dashed">
        <color indexed="64"/>
      </bottom>
      <diagonal/>
    </border>
    <border>
      <left/>
      <right/>
      <top/>
      <bottom style="dashed">
        <color indexed="64"/>
      </bottom>
      <diagonal/>
    </border>
    <border>
      <left style="medium">
        <color indexed="64"/>
      </left>
      <right/>
      <top/>
      <bottom style="dashed">
        <color indexed="64"/>
      </bottom>
      <diagonal/>
    </border>
    <border>
      <left/>
      <right style="medium">
        <color indexed="64"/>
      </right>
      <top style="dashed">
        <color indexed="64"/>
      </top>
      <bottom style="dashed">
        <color indexed="64"/>
      </bottom>
      <diagonal/>
    </border>
    <border>
      <left/>
      <right/>
      <top style="dashed">
        <color indexed="64"/>
      </top>
      <bottom style="dashed">
        <color indexed="64"/>
      </bottom>
      <diagonal/>
    </border>
    <border>
      <left style="medium">
        <color indexed="64"/>
      </left>
      <right/>
      <top style="dashed">
        <color indexed="64"/>
      </top>
      <bottom style="dashed">
        <color indexed="64"/>
      </bottom>
      <diagonal/>
    </border>
    <border>
      <left/>
      <right style="dashed">
        <color indexed="64"/>
      </right>
      <top/>
      <bottom style="dashed">
        <color indexed="64"/>
      </bottom>
      <diagonal/>
    </border>
    <border>
      <left/>
      <right style="dashed">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indexed="64"/>
      </left>
      <right style="thin">
        <color indexed="64"/>
      </right>
      <top/>
      <bottom style="medium">
        <color indexed="64"/>
      </bottom>
      <diagonal/>
    </border>
    <border>
      <left/>
      <right style="medium">
        <color indexed="64"/>
      </right>
      <top style="medium">
        <color auto="1"/>
      </top>
      <bottom style="medium">
        <color auto="1"/>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diagonal/>
    </border>
    <border>
      <left/>
      <right style="thin">
        <color indexed="64"/>
      </right>
      <top/>
      <bottom/>
      <diagonal/>
    </border>
    <border>
      <left/>
      <right/>
      <top/>
      <bottom style="thin">
        <color theme="0"/>
      </bottom>
      <diagonal/>
    </border>
    <border>
      <left/>
      <right style="thin">
        <color indexed="64"/>
      </right>
      <top style="thin">
        <color theme="0"/>
      </top>
      <bottom style="thin">
        <color theme="0"/>
      </bottom>
      <diagonal/>
    </border>
    <border>
      <left style="dotted">
        <color indexed="64"/>
      </left>
      <right/>
      <top style="medium">
        <color indexed="64"/>
      </top>
      <bottom/>
      <diagonal/>
    </border>
    <border>
      <left/>
      <right style="dotted">
        <color indexed="64"/>
      </right>
      <top style="medium">
        <color indexed="64"/>
      </top>
      <bottom/>
      <diagonal/>
    </border>
    <border>
      <left style="dotted">
        <color indexed="64"/>
      </left>
      <right/>
      <top/>
      <bottom/>
      <diagonal/>
    </border>
    <border>
      <left/>
      <right style="dotted">
        <color indexed="64"/>
      </right>
      <top/>
      <bottom/>
      <diagonal/>
    </border>
    <border>
      <left style="dotted">
        <color indexed="64"/>
      </left>
      <right/>
      <top/>
      <bottom style="dashed">
        <color indexed="64"/>
      </bottom>
      <diagonal/>
    </border>
    <border>
      <left/>
      <right style="dotted">
        <color indexed="64"/>
      </right>
      <top/>
      <bottom style="dashed">
        <color indexed="64"/>
      </bottom>
      <diagonal/>
    </border>
    <border>
      <left/>
      <right style="dashed">
        <color indexed="64"/>
      </right>
      <top style="medium">
        <color indexed="64"/>
      </top>
      <bottom/>
      <diagonal/>
    </border>
    <border diagonalDown="1">
      <left style="dotted">
        <color indexed="64"/>
      </left>
      <right/>
      <top style="medium">
        <color indexed="64"/>
      </top>
      <bottom/>
      <diagonal style="dotted">
        <color indexed="64"/>
      </diagonal>
    </border>
    <border diagonalDown="1">
      <left/>
      <right/>
      <top style="medium">
        <color indexed="64"/>
      </top>
      <bottom/>
      <diagonal style="dotted">
        <color indexed="64"/>
      </diagonal>
    </border>
    <border diagonalDown="1">
      <left/>
      <right style="medium">
        <color indexed="64"/>
      </right>
      <top style="medium">
        <color indexed="64"/>
      </top>
      <bottom/>
      <diagonal style="dotted">
        <color indexed="64"/>
      </diagonal>
    </border>
    <border diagonalDown="1">
      <left style="dotted">
        <color indexed="64"/>
      </left>
      <right/>
      <top/>
      <bottom/>
      <diagonal style="dotted">
        <color indexed="64"/>
      </diagonal>
    </border>
    <border diagonalDown="1">
      <left/>
      <right/>
      <top/>
      <bottom/>
      <diagonal style="dotted">
        <color indexed="64"/>
      </diagonal>
    </border>
    <border diagonalDown="1">
      <left/>
      <right style="medium">
        <color indexed="64"/>
      </right>
      <top/>
      <bottom/>
      <diagonal style="dotted">
        <color indexed="64"/>
      </diagonal>
    </border>
    <border diagonalDown="1">
      <left style="dotted">
        <color indexed="64"/>
      </left>
      <right/>
      <top/>
      <bottom style="dashed">
        <color indexed="64"/>
      </bottom>
      <diagonal style="dotted">
        <color indexed="64"/>
      </diagonal>
    </border>
    <border diagonalDown="1">
      <left/>
      <right/>
      <top/>
      <bottom style="dashed">
        <color indexed="64"/>
      </bottom>
      <diagonal style="dotted">
        <color indexed="64"/>
      </diagonal>
    </border>
    <border diagonalDown="1">
      <left/>
      <right style="medium">
        <color indexed="64"/>
      </right>
      <top/>
      <bottom style="dashed">
        <color indexed="64"/>
      </bottom>
      <diagonal style="dotted">
        <color indexed="64"/>
      </diagonal>
    </border>
    <border>
      <left style="thick">
        <color rgb="FFFF0000"/>
      </left>
      <right style="thick">
        <color rgb="FFFF0000"/>
      </right>
      <top style="thick">
        <color rgb="FFFF0000"/>
      </top>
      <bottom/>
      <diagonal/>
    </border>
    <border>
      <left style="thick">
        <color rgb="FFFF0000"/>
      </left>
      <right style="thick">
        <color rgb="FFFF0000"/>
      </right>
      <top/>
      <bottom style="thick">
        <color rgb="FFFF0000"/>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bottom style="double">
        <color indexed="64"/>
      </bottom>
      <diagonal/>
    </border>
    <border diagonalDown="1">
      <left/>
      <right/>
      <top/>
      <bottom/>
      <diagonal style="thin">
        <color indexed="64"/>
      </diagonal>
    </border>
    <border diagonalDown="1">
      <left/>
      <right style="thin">
        <color indexed="64"/>
      </right>
      <top/>
      <bottom/>
      <diagonal style="thin">
        <color indexed="64"/>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theme="0"/>
      </top>
      <bottom/>
      <diagonal/>
    </border>
    <border>
      <left/>
      <right/>
      <top/>
      <bottom style="hair">
        <color auto="1"/>
      </bottom>
      <diagonal/>
    </border>
    <border>
      <left/>
      <right/>
      <top style="hair">
        <color auto="1"/>
      </top>
      <bottom style="hair">
        <color auto="1"/>
      </bottom>
      <diagonal/>
    </border>
    <border>
      <left/>
      <right style="thick">
        <color rgb="FFFF0000"/>
      </right>
      <top style="thin">
        <color indexed="64"/>
      </top>
      <bottom/>
      <diagonal/>
    </border>
    <border>
      <left/>
      <right style="thick">
        <color rgb="FFFF0000"/>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rgb="FFFF0000"/>
      </left>
      <right style="medium">
        <color rgb="FFFF0000"/>
      </right>
      <top style="medium">
        <color rgb="FFFF0000"/>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diagonalDown="1">
      <left style="dashed">
        <color indexed="64"/>
      </left>
      <right/>
      <top style="dashed">
        <color indexed="64"/>
      </top>
      <bottom/>
      <diagonal style="dashed">
        <color indexed="64"/>
      </diagonal>
    </border>
    <border diagonalDown="1">
      <left/>
      <right/>
      <top style="dashed">
        <color indexed="64"/>
      </top>
      <bottom/>
      <diagonal style="dashed">
        <color indexed="64"/>
      </diagonal>
    </border>
    <border diagonalDown="1">
      <left/>
      <right style="medium">
        <color indexed="64"/>
      </right>
      <top style="dashed">
        <color indexed="64"/>
      </top>
      <bottom/>
      <diagonal style="dashed">
        <color indexed="64"/>
      </diagonal>
    </border>
    <border diagonalDown="1">
      <left style="dashed">
        <color indexed="64"/>
      </left>
      <right/>
      <top/>
      <bottom style="dashed">
        <color indexed="64"/>
      </bottom>
      <diagonal style="dashed">
        <color indexed="64"/>
      </diagonal>
    </border>
    <border diagonalDown="1">
      <left/>
      <right/>
      <top/>
      <bottom style="dashed">
        <color indexed="64"/>
      </bottom>
      <diagonal style="dashed">
        <color indexed="64"/>
      </diagonal>
    </border>
    <border diagonalDown="1">
      <left/>
      <right style="medium">
        <color indexed="64"/>
      </right>
      <top/>
      <bottom style="dashed">
        <color indexed="64"/>
      </bottom>
      <diagonal style="dashed">
        <color indexed="64"/>
      </diagonal>
    </border>
    <border>
      <left style="thin">
        <color indexed="64"/>
      </left>
      <right style="thin">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style="thin">
        <color indexed="64"/>
      </top>
      <bottom style="thin">
        <color theme="0"/>
      </bottom>
      <diagonal/>
    </border>
    <border>
      <left style="thin">
        <color theme="0"/>
      </left>
      <right style="thin">
        <color theme="0"/>
      </right>
      <top style="thin">
        <color indexed="64"/>
      </top>
      <bottom style="thin">
        <color indexed="64"/>
      </bottom>
      <diagonal/>
    </border>
    <border>
      <left style="thin">
        <color theme="0"/>
      </left>
      <right style="thin">
        <color theme="0"/>
      </right>
      <top style="thin">
        <color indexed="64"/>
      </top>
      <bottom/>
      <diagonal/>
    </border>
    <border>
      <left style="thin">
        <color indexed="64"/>
      </left>
      <right style="thin">
        <color indexed="64"/>
      </right>
      <top style="thin">
        <color theme="0"/>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18">
    <xf numFmtId="0" fontId="0" fillId="0" borderId="0">
      <alignment vertical="center"/>
    </xf>
    <xf numFmtId="38" fontId="1" fillId="0" borderId="0" applyFont="0" applyFill="0" applyBorder="0" applyAlignment="0" applyProtection="0">
      <alignment vertical="center"/>
    </xf>
    <xf numFmtId="38" fontId="5" fillId="0" borderId="0" applyFont="0" applyFill="0" applyBorder="0" applyAlignment="0" applyProtection="0">
      <alignment vertical="center"/>
    </xf>
    <xf numFmtId="38" fontId="6" fillId="0" borderId="0" applyFont="0" applyFill="0" applyBorder="0" applyAlignment="0" applyProtection="0"/>
    <xf numFmtId="38" fontId="6" fillId="0" borderId="0" applyFont="0" applyFill="0" applyBorder="0" applyAlignment="0" applyProtection="0">
      <alignment vertical="center"/>
    </xf>
    <xf numFmtId="38" fontId="6" fillId="0" borderId="0" applyFont="0" applyFill="0" applyBorder="0" applyAlignment="0" applyProtection="0"/>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6" fontId="6" fillId="0" borderId="0" applyFont="0" applyFill="0" applyBorder="0" applyAlignment="0" applyProtection="0"/>
    <xf numFmtId="0" fontId="6" fillId="0" borderId="0"/>
    <xf numFmtId="0" fontId="6" fillId="0" borderId="0"/>
    <xf numFmtId="0" fontId="6" fillId="0" borderId="0">
      <alignment vertical="center"/>
    </xf>
    <xf numFmtId="0" fontId="6" fillId="0" borderId="0">
      <alignment vertical="center"/>
    </xf>
    <xf numFmtId="0" fontId="1" fillId="0" borderId="0">
      <alignment vertical="center"/>
    </xf>
    <xf numFmtId="0" fontId="1" fillId="0" borderId="0">
      <alignment vertical="center"/>
    </xf>
    <xf numFmtId="0" fontId="5" fillId="0" borderId="0">
      <alignment vertical="center"/>
    </xf>
    <xf numFmtId="0" fontId="7" fillId="0" borderId="0" applyNumberFormat="0" applyFill="0" applyBorder="0" applyAlignment="0" applyProtection="0">
      <alignment vertical="center"/>
    </xf>
    <xf numFmtId="0" fontId="8" fillId="0" borderId="0"/>
  </cellStyleXfs>
  <cellXfs count="500">
    <xf numFmtId="0" fontId="0" fillId="0" borderId="0" xfId="0">
      <alignment vertical="center"/>
    </xf>
    <xf numFmtId="0" fontId="11" fillId="0" borderId="0" xfId="17" applyFont="1"/>
    <xf numFmtId="38" fontId="10" fillId="4" borderId="15" xfId="2" applyFont="1" applyFill="1" applyBorder="1" applyAlignment="1" applyProtection="1">
      <alignment horizontal="center" vertical="center"/>
    </xf>
    <xf numFmtId="0" fontId="11" fillId="0" borderId="100" xfId="0" applyFont="1" applyBorder="1" applyAlignment="1">
      <alignment horizontal="center" vertical="center" wrapText="1"/>
    </xf>
    <xf numFmtId="0" fontId="11" fillId="0" borderId="101" xfId="0" applyFont="1" applyBorder="1" applyAlignment="1">
      <alignment horizontal="center" vertical="center" wrapText="1"/>
    </xf>
    <xf numFmtId="0" fontId="11" fillId="0" borderId="102" xfId="0" applyFont="1" applyBorder="1" applyAlignment="1">
      <alignment horizontal="center" vertical="center" wrapText="1"/>
    </xf>
    <xf numFmtId="0" fontId="11" fillId="6" borderId="0" xfId="15" applyFont="1" applyFill="1">
      <alignment vertical="center"/>
    </xf>
    <xf numFmtId="0" fontId="10" fillId="6" borderId="0" xfId="15" applyFont="1" applyFill="1">
      <alignment vertical="center"/>
    </xf>
    <xf numFmtId="0" fontId="10" fillId="6" borderId="0" xfId="15" applyFont="1" applyFill="1" applyProtection="1">
      <alignment vertical="center"/>
      <protection locked="0"/>
    </xf>
    <xf numFmtId="0" fontId="20" fillId="6" borderId="0" xfId="15" applyFont="1" applyFill="1" applyAlignment="1">
      <alignment horizontal="center" vertical="center"/>
    </xf>
    <xf numFmtId="0" fontId="11" fillId="6" borderId="0" xfId="0" applyFont="1" applyFill="1">
      <alignment vertical="center"/>
    </xf>
    <xf numFmtId="0" fontId="10" fillId="6" borderId="0" xfId="0" applyFont="1" applyFill="1" applyAlignment="1">
      <alignment horizontal="left" vertical="center"/>
    </xf>
    <xf numFmtId="0" fontId="21" fillId="6" borderId="0" xfId="15" applyFont="1" applyFill="1" applyAlignment="1">
      <alignment horizontal="left" vertical="center" indent="15"/>
    </xf>
    <xf numFmtId="0" fontId="18" fillId="4" borderId="53" xfId="0" applyFont="1" applyFill="1" applyBorder="1" applyAlignment="1">
      <alignment horizontal="left" vertical="center" wrapText="1"/>
    </xf>
    <xf numFmtId="0" fontId="9" fillId="6" borderId="0" xfId="0" applyFont="1" applyFill="1">
      <alignment vertical="center"/>
    </xf>
    <xf numFmtId="0" fontId="18" fillId="4" borderId="84" xfId="0" applyFont="1" applyFill="1" applyBorder="1" applyAlignment="1">
      <alignment horizontal="left" vertical="center" wrapText="1"/>
    </xf>
    <xf numFmtId="0" fontId="18" fillId="4" borderId="18" xfId="0" applyFont="1" applyFill="1" applyBorder="1" applyAlignment="1">
      <alignment horizontal="left" vertical="center" wrapText="1"/>
    </xf>
    <xf numFmtId="0" fontId="23" fillId="6" borderId="0" xfId="0" applyFont="1" applyFill="1" applyAlignment="1">
      <alignment horizontal="left" vertical="center" wrapText="1"/>
    </xf>
    <xf numFmtId="0" fontId="23" fillId="6" borderId="0" xfId="15" applyFont="1" applyFill="1" applyAlignment="1">
      <alignment horizontal="center" vertical="center"/>
    </xf>
    <xf numFmtId="178" fontId="25" fillId="6" borderId="0" xfId="15" applyNumberFormat="1" applyFont="1" applyFill="1" applyAlignment="1">
      <alignment horizontal="center" vertical="center" wrapText="1"/>
    </xf>
    <xf numFmtId="0" fontId="11" fillId="6" borderId="0" xfId="15" applyFont="1" applyFill="1" applyAlignment="1">
      <alignment vertical="top" wrapText="1"/>
    </xf>
    <xf numFmtId="0" fontId="10" fillId="4" borderId="12" xfId="15" applyFont="1" applyFill="1" applyBorder="1" applyAlignment="1">
      <alignment horizontal="center" vertical="center" wrapText="1"/>
    </xf>
    <xf numFmtId="0" fontId="10" fillId="4" borderId="44" xfId="15" applyFont="1" applyFill="1" applyBorder="1" applyAlignment="1">
      <alignment horizontal="center" vertical="center" wrapText="1"/>
    </xf>
    <xf numFmtId="38" fontId="11" fillId="8" borderId="44" xfId="1" applyFont="1" applyFill="1" applyBorder="1" applyAlignment="1" applyProtection="1">
      <alignment horizontal="right" vertical="center" wrapText="1"/>
      <protection locked="0"/>
    </xf>
    <xf numFmtId="38" fontId="11" fillId="8" borderId="44" xfId="1" applyFont="1" applyFill="1" applyBorder="1" applyAlignment="1" applyProtection="1">
      <alignment vertical="center"/>
    </xf>
    <xf numFmtId="38" fontId="11" fillId="6" borderId="99" xfId="1" applyFont="1" applyFill="1" applyBorder="1" applyAlignment="1" applyProtection="1">
      <alignment horizontal="right" vertical="center" wrapText="1"/>
      <protection locked="0"/>
    </xf>
    <xf numFmtId="38" fontId="11" fillId="6" borderId="79" xfId="1" applyFont="1" applyFill="1" applyBorder="1" applyAlignment="1" applyProtection="1">
      <alignment vertical="center" wrapText="1"/>
      <protection locked="0"/>
    </xf>
    <xf numFmtId="38" fontId="11" fillId="6" borderId="80" xfId="1" applyFont="1" applyFill="1" applyBorder="1" applyAlignment="1" applyProtection="1">
      <alignment horizontal="right" vertical="center" wrapText="1"/>
      <protection locked="0"/>
    </xf>
    <xf numFmtId="38" fontId="11" fillId="6" borderId="80" xfId="1" applyFont="1" applyFill="1" applyBorder="1" applyAlignment="1" applyProtection="1">
      <alignment vertical="center" wrapText="1"/>
      <protection locked="0"/>
    </xf>
    <xf numFmtId="38" fontId="11" fillId="6" borderId="81" xfId="1" applyFont="1" applyFill="1" applyBorder="1" applyAlignment="1" applyProtection="1">
      <alignment horizontal="right" vertical="center" wrapText="1"/>
      <protection locked="0"/>
    </xf>
    <xf numFmtId="38" fontId="11" fillId="6" borderId="81" xfId="1" applyFont="1" applyFill="1" applyBorder="1" applyAlignment="1" applyProtection="1">
      <alignment vertical="center" wrapText="1"/>
      <protection locked="0"/>
    </xf>
    <xf numFmtId="38" fontId="11" fillId="4" borderId="13" xfId="1" applyFont="1" applyFill="1" applyBorder="1" applyAlignment="1" applyProtection="1">
      <alignment horizontal="right" vertical="center" wrapText="1"/>
    </xf>
    <xf numFmtId="38" fontId="11" fillId="0" borderId="57" xfId="2" applyFont="1" applyFill="1" applyBorder="1" applyAlignment="1" applyProtection="1">
      <alignment vertical="center" wrapText="1"/>
    </xf>
    <xf numFmtId="38" fontId="11" fillId="0" borderId="0" xfId="2" applyFont="1" applyFill="1" applyBorder="1" applyAlignment="1" applyProtection="1">
      <alignment horizontal="right" vertical="center" wrapText="1"/>
    </xf>
    <xf numFmtId="0" fontId="10" fillId="4" borderId="3" xfId="15" applyFont="1" applyFill="1" applyBorder="1" applyAlignment="1">
      <alignment horizontal="center" vertical="center" wrapText="1"/>
    </xf>
    <xf numFmtId="0" fontId="10" fillId="0" borderId="0" xfId="15" applyFont="1">
      <alignment vertical="center"/>
    </xf>
    <xf numFmtId="38" fontId="11" fillId="6" borderId="79" xfId="1" applyFont="1" applyFill="1" applyBorder="1" applyAlignment="1" applyProtection="1">
      <alignment vertical="center"/>
      <protection locked="0"/>
    </xf>
    <xf numFmtId="38" fontId="11" fillId="0" borderId="3" xfId="1" applyFont="1" applyFill="1" applyBorder="1" applyAlignment="1" applyProtection="1">
      <alignment vertical="center" wrapText="1"/>
    </xf>
    <xf numFmtId="38" fontId="11" fillId="6" borderId="12" xfId="1" applyFont="1" applyFill="1" applyBorder="1" applyAlignment="1" applyProtection="1">
      <alignment vertical="center" wrapText="1"/>
    </xf>
    <xf numFmtId="38" fontId="11" fillId="6" borderId="80" xfId="1" applyFont="1" applyFill="1" applyBorder="1" applyAlignment="1" applyProtection="1">
      <alignment vertical="center"/>
      <protection locked="0"/>
    </xf>
    <xf numFmtId="0" fontId="10" fillId="6" borderId="0" xfId="0" applyFont="1" applyFill="1">
      <alignment vertical="center"/>
    </xf>
    <xf numFmtId="0" fontId="10" fillId="6" borderId="0" xfId="15" applyFont="1" applyFill="1" applyAlignment="1">
      <alignment horizontal="left" vertical="center"/>
    </xf>
    <xf numFmtId="38" fontId="11" fillId="6" borderId="81" xfId="1" applyFont="1" applyFill="1" applyBorder="1" applyAlignment="1" applyProtection="1">
      <alignment vertical="center"/>
      <protection locked="0"/>
    </xf>
    <xf numFmtId="38" fontId="11" fillId="6" borderId="87" xfId="1" applyFont="1" applyFill="1" applyBorder="1" applyAlignment="1" applyProtection="1">
      <alignment vertical="center" wrapText="1"/>
    </xf>
    <xf numFmtId="38" fontId="11" fillId="4" borderId="13" xfId="1" applyFont="1" applyFill="1" applyBorder="1" applyAlignment="1" applyProtection="1">
      <alignment vertical="center" wrapText="1"/>
    </xf>
    <xf numFmtId="38" fontId="23" fillId="6" borderId="57" xfId="0" applyNumberFormat="1" applyFont="1" applyFill="1" applyBorder="1">
      <alignment vertical="center"/>
    </xf>
    <xf numFmtId="0" fontId="10" fillId="6" borderId="0" xfId="15" applyFont="1" applyFill="1" applyAlignment="1">
      <alignment vertical="center" shrinkToFit="1"/>
    </xf>
    <xf numFmtId="38" fontId="10" fillId="6" borderId="0" xfId="1" applyFont="1" applyFill="1" applyProtection="1">
      <alignment vertical="center"/>
    </xf>
    <xf numFmtId="38" fontId="23" fillId="6" borderId="0" xfId="1" applyFont="1" applyFill="1" applyAlignment="1" applyProtection="1">
      <alignment vertical="center"/>
    </xf>
    <xf numFmtId="38" fontId="10" fillId="6" borderId="0" xfId="1" applyFont="1" applyFill="1" applyAlignment="1" applyProtection="1">
      <alignment vertical="center"/>
    </xf>
    <xf numFmtId="0" fontId="15" fillId="6" borderId="0" xfId="15" applyFont="1" applyFill="1" applyAlignment="1">
      <alignment vertical="center" wrapText="1"/>
    </xf>
    <xf numFmtId="38" fontId="10" fillId="6" borderId="0" xfId="1" applyFont="1" applyFill="1" applyBorder="1" applyProtection="1">
      <alignment vertical="center"/>
    </xf>
    <xf numFmtId="38" fontId="11" fillId="4" borderId="44" xfId="1" applyFont="1" applyFill="1" applyBorder="1" applyProtection="1">
      <alignment vertical="center"/>
    </xf>
    <xf numFmtId="38" fontId="11" fillId="6" borderId="0" xfId="1" applyFont="1" applyFill="1" applyBorder="1" applyAlignment="1" applyProtection="1">
      <alignment horizontal="right" vertical="center"/>
    </xf>
    <xf numFmtId="0" fontId="22" fillId="6" borderId="0" xfId="0" applyFont="1" applyFill="1" applyAlignment="1">
      <alignment horizontal="left" vertical="center" wrapText="1" indent="1"/>
    </xf>
    <xf numFmtId="38" fontId="10" fillId="0" borderId="0" xfId="1" applyFont="1" applyFill="1" applyProtection="1">
      <alignment vertical="center"/>
    </xf>
    <xf numFmtId="38" fontId="11" fillId="6" borderId="0" xfId="1" applyFont="1" applyFill="1" applyBorder="1" applyAlignment="1" applyProtection="1">
      <alignment horizontal="center" vertical="center"/>
    </xf>
    <xf numFmtId="38" fontId="11" fillId="6" borderId="0" xfId="1" applyFont="1" applyFill="1" applyBorder="1" applyProtection="1">
      <alignment vertical="center"/>
    </xf>
    <xf numFmtId="38" fontId="18" fillId="6" borderId="0" xfId="1" applyFont="1" applyFill="1" applyBorder="1" applyAlignment="1" applyProtection="1"/>
    <xf numFmtId="38" fontId="10" fillId="6" borderId="0" xfId="1" applyFont="1" applyFill="1" applyBorder="1" applyAlignment="1" applyProtection="1">
      <alignment horizontal="left" vertical="center"/>
    </xf>
    <xf numFmtId="38" fontId="11" fillId="6" borderId="0" xfId="1" applyFont="1" applyFill="1" applyBorder="1" applyAlignment="1" applyProtection="1">
      <alignment horizontal="left" vertical="center"/>
    </xf>
    <xf numFmtId="0" fontId="22" fillId="6" borderId="0" xfId="0" applyFont="1" applyFill="1" applyAlignment="1">
      <alignment horizontal="left" vertical="center" indent="1"/>
    </xf>
    <xf numFmtId="38" fontId="11" fillId="0" borderId="12" xfId="1" applyFont="1" applyFill="1" applyBorder="1" applyAlignment="1" applyProtection="1">
      <alignment vertical="center" wrapText="1"/>
    </xf>
    <xf numFmtId="0" fontId="10" fillId="4" borderId="2" xfId="15" applyFont="1" applyFill="1" applyBorder="1" applyAlignment="1">
      <alignment horizontal="center" vertical="center" wrapText="1"/>
    </xf>
    <xf numFmtId="38" fontId="11" fillId="0" borderId="2" xfId="1" applyFont="1" applyFill="1" applyBorder="1" applyAlignment="1" applyProtection="1">
      <alignment vertical="center" wrapText="1"/>
    </xf>
    <xf numFmtId="38" fontId="11" fillId="7" borderId="2" xfId="1" applyFont="1" applyFill="1" applyBorder="1" applyAlignment="1" applyProtection="1">
      <alignment vertical="center" wrapText="1"/>
    </xf>
    <xf numFmtId="38" fontId="11" fillId="7" borderId="105" xfId="1" applyFont="1" applyFill="1" applyBorder="1" applyAlignment="1" applyProtection="1">
      <alignment vertical="center" wrapText="1"/>
    </xf>
    <xf numFmtId="38" fontId="11" fillId="4" borderId="44" xfId="2" applyFont="1" applyFill="1" applyBorder="1" applyAlignment="1" applyProtection="1">
      <alignment horizontal="center" vertical="center"/>
    </xf>
    <xf numFmtId="0" fontId="10" fillId="0" borderId="0" xfId="0" applyFont="1" applyProtection="1">
      <alignment vertical="center"/>
      <protection locked="0"/>
    </xf>
    <xf numFmtId="0" fontId="11" fillId="0" borderId="0" xfId="15" applyFont="1" applyProtection="1">
      <alignment vertical="center"/>
      <protection locked="0"/>
    </xf>
    <xf numFmtId="0" fontId="10" fillId="0" borderId="0" xfId="0" applyFont="1">
      <alignment vertical="center"/>
    </xf>
    <xf numFmtId="38" fontId="10" fillId="0" borderId="0" xfId="1" applyFont="1" applyProtection="1">
      <alignment vertical="center"/>
      <protection locked="0"/>
    </xf>
    <xf numFmtId="0" fontId="26" fillId="0" borderId="0" xfId="15" applyFont="1" applyAlignment="1" applyProtection="1">
      <protection locked="0"/>
    </xf>
    <xf numFmtId="38" fontId="11" fillId="0" borderId="0" xfId="1" applyFont="1" applyBorder="1" applyProtection="1">
      <alignment vertical="center"/>
      <protection locked="0"/>
    </xf>
    <xf numFmtId="38" fontId="10" fillId="0" borderId="0" xfId="1" applyFont="1" applyFill="1" applyAlignment="1" applyProtection="1">
      <alignment horizontal="right"/>
      <protection locked="0"/>
    </xf>
    <xf numFmtId="38" fontId="10" fillId="0" borderId="0" xfId="1" applyFont="1" applyFill="1" applyAlignment="1" applyProtection="1">
      <alignment horizontal="right" vertical="top"/>
      <protection locked="0"/>
    </xf>
    <xf numFmtId="0" fontId="18" fillId="0" borderId="0" xfId="15" applyFont="1" applyProtection="1">
      <alignment vertical="center"/>
      <protection locked="0"/>
    </xf>
    <xf numFmtId="0" fontId="18" fillId="0" borderId="0" xfId="15" applyFont="1" applyAlignment="1" applyProtection="1">
      <alignment horizontal="center" vertical="center" wrapText="1"/>
      <protection locked="0"/>
    </xf>
    <xf numFmtId="0" fontId="10" fillId="0" borderId="0" xfId="0" applyFont="1" applyAlignment="1" applyProtection="1">
      <alignment horizontal="right" vertical="center"/>
      <protection locked="0"/>
    </xf>
    <xf numFmtId="0" fontId="10" fillId="0" borderId="3" xfId="15" applyFont="1" applyBorder="1" applyAlignment="1" applyProtection="1">
      <alignment horizontal="center" vertical="center"/>
      <protection locked="0"/>
    </xf>
    <xf numFmtId="0" fontId="10" fillId="0" borderId="2" xfId="15" applyFont="1" applyBorder="1" applyAlignment="1" applyProtection="1">
      <alignment horizontal="center" vertical="center"/>
      <protection locked="0"/>
    </xf>
    <xf numFmtId="38" fontId="22" fillId="0" borderId="2" xfId="1" applyFont="1" applyFill="1" applyBorder="1" applyAlignment="1" applyProtection="1">
      <alignment horizontal="right" vertical="center"/>
      <protection locked="0"/>
    </xf>
    <xf numFmtId="38" fontId="10" fillId="0" borderId="2" xfId="1" applyFont="1" applyFill="1" applyBorder="1" applyAlignment="1" applyProtection="1">
      <alignment horizontal="right" vertical="center"/>
      <protection locked="0"/>
    </xf>
    <xf numFmtId="38" fontId="27" fillId="3" borderId="1" xfId="2" applyFont="1" applyFill="1" applyBorder="1" applyAlignment="1" applyProtection="1">
      <alignment vertical="center"/>
      <protection locked="0"/>
    </xf>
    <xf numFmtId="0" fontId="17" fillId="0" borderId="0" xfId="15" applyFont="1" applyAlignment="1" applyProtection="1">
      <alignment horizontal="center" vertical="center" wrapText="1"/>
      <protection locked="0"/>
    </xf>
    <xf numFmtId="0" fontId="10" fillId="0" borderId="0" xfId="15" applyFont="1" applyAlignment="1">
      <alignment horizontal="center" vertical="center"/>
    </xf>
    <xf numFmtId="38" fontId="10" fillId="0" borderId="11" xfId="15" applyNumberFormat="1" applyFont="1" applyBorder="1" applyAlignment="1">
      <alignment horizontal="right" vertical="center" shrinkToFit="1"/>
    </xf>
    <xf numFmtId="38" fontId="10" fillId="0" borderId="0" xfId="15" applyNumberFormat="1" applyFont="1" applyAlignment="1">
      <alignment horizontal="right" vertical="center" shrinkToFit="1"/>
    </xf>
    <xf numFmtId="38" fontId="10" fillId="0" borderId="0" xfId="15" applyNumberFormat="1" applyFont="1" applyAlignment="1">
      <alignment horizontal="center" vertical="center" shrinkToFit="1"/>
    </xf>
    <xf numFmtId="38" fontId="10" fillId="2" borderId="4" xfId="15" applyNumberFormat="1" applyFont="1" applyFill="1" applyBorder="1" applyAlignment="1">
      <alignment horizontal="right" vertical="center" shrinkToFit="1"/>
    </xf>
    <xf numFmtId="38" fontId="10" fillId="2" borderId="52" xfId="1" applyFont="1" applyFill="1" applyBorder="1" applyAlignment="1" applyProtection="1">
      <alignment horizontal="right" vertical="center"/>
    </xf>
    <xf numFmtId="38" fontId="10" fillId="2" borderId="51" xfId="1" applyFont="1" applyFill="1" applyBorder="1" applyAlignment="1" applyProtection="1">
      <alignment horizontal="right" vertical="center"/>
    </xf>
    <xf numFmtId="38" fontId="10" fillId="2" borderId="44" xfId="15" applyNumberFormat="1" applyFont="1" applyFill="1" applyBorder="1">
      <alignment vertical="center"/>
    </xf>
    <xf numFmtId="0" fontId="11" fillId="0" borderId="0" xfId="15" applyFont="1">
      <alignment vertical="center"/>
    </xf>
    <xf numFmtId="38" fontId="10" fillId="2" borderId="47" xfId="15" applyNumberFormat="1" applyFont="1" applyFill="1" applyBorder="1" applyAlignment="1">
      <alignment horizontal="center" vertical="center" shrinkToFit="1"/>
    </xf>
    <xf numFmtId="38" fontId="10" fillId="2" borderId="16" xfId="15" applyNumberFormat="1" applyFont="1" applyFill="1" applyBorder="1">
      <alignment vertical="center"/>
    </xf>
    <xf numFmtId="0" fontId="11" fillId="0" borderId="0" xfId="15" applyFont="1" applyAlignment="1" applyProtection="1">
      <alignment horizontal="center" vertical="center"/>
      <protection locked="0"/>
    </xf>
    <xf numFmtId="38" fontId="11" fillId="0" borderId="0" xfId="1" applyFont="1" applyProtection="1">
      <alignment vertical="center"/>
      <protection locked="0"/>
    </xf>
    <xf numFmtId="38" fontId="18" fillId="0" borderId="0" xfId="1" applyFont="1" applyProtection="1">
      <alignment vertical="center"/>
      <protection locked="0"/>
    </xf>
    <xf numFmtId="0" fontId="10" fillId="4" borderId="2" xfId="0" applyFont="1" applyFill="1" applyBorder="1" applyAlignment="1">
      <alignment horizontal="center" vertical="center"/>
    </xf>
    <xf numFmtId="0" fontId="10" fillId="0" borderId="2" xfId="0" applyFont="1" applyBorder="1" applyAlignment="1">
      <alignment horizontal="center" vertical="center"/>
    </xf>
    <xf numFmtId="9" fontId="10" fillId="0" borderId="2" xfId="0" applyNumberFormat="1" applyFont="1" applyBorder="1">
      <alignment vertical="center"/>
    </xf>
    <xf numFmtId="38" fontId="10" fillId="0" borderId="2" xfId="2" applyFont="1" applyBorder="1">
      <alignment vertical="center"/>
    </xf>
    <xf numFmtId="38" fontId="11" fillId="4" borderId="44" xfId="1" applyFont="1" applyFill="1" applyBorder="1" applyAlignment="1" applyProtection="1">
      <alignment horizontal="left" vertical="center"/>
      <protection locked="0"/>
    </xf>
    <xf numFmtId="38" fontId="18" fillId="4" borderId="44" xfId="1" applyFont="1" applyFill="1" applyBorder="1" applyAlignment="1" applyProtection="1">
      <alignment horizontal="center"/>
    </xf>
    <xf numFmtId="0" fontId="18" fillId="8" borderId="4" xfId="15" applyFont="1" applyFill="1" applyBorder="1" applyAlignment="1">
      <alignment horizontal="center" vertical="center"/>
    </xf>
    <xf numFmtId="0" fontId="18" fillId="8" borderId="51" xfId="15" applyFont="1" applyFill="1" applyBorder="1" applyAlignment="1">
      <alignment horizontal="center" vertical="center"/>
    </xf>
    <xf numFmtId="0" fontId="18" fillId="8" borderId="16" xfId="15" applyFont="1" applyFill="1" applyBorder="1" applyAlignment="1">
      <alignment horizontal="center" vertical="center"/>
    </xf>
    <xf numFmtId="0" fontId="18" fillId="0" borderId="49" xfId="15" applyFont="1" applyBorder="1" applyAlignment="1">
      <alignment horizontal="center" vertical="center"/>
    </xf>
    <xf numFmtId="0" fontId="11" fillId="0" borderId="23" xfId="0" applyFont="1" applyBorder="1">
      <alignment vertical="center"/>
    </xf>
    <xf numFmtId="0" fontId="11" fillId="0" borderId="0" xfId="0" applyFont="1" applyProtection="1">
      <alignment vertical="center"/>
      <protection locked="0"/>
    </xf>
    <xf numFmtId="0" fontId="11" fillId="0" borderId="6" xfId="0" applyFont="1" applyBorder="1">
      <alignment vertical="center"/>
    </xf>
    <xf numFmtId="38" fontId="18" fillId="0" borderId="13" xfId="1" applyFont="1" applyFill="1" applyBorder="1" applyProtection="1">
      <alignment vertical="center"/>
    </xf>
    <xf numFmtId="38" fontId="18" fillId="0" borderId="50" xfId="1" applyFont="1" applyFill="1" applyBorder="1" applyProtection="1">
      <alignment vertical="center"/>
    </xf>
    <xf numFmtId="0" fontId="11" fillId="0" borderId="5" xfId="0" applyFont="1" applyBorder="1">
      <alignment vertical="center"/>
    </xf>
    <xf numFmtId="38" fontId="18" fillId="0" borderId="105" xfId="1" applyFont="1" applyFill="1" applyBorder="1" applyProtection="1">
      <alignment vertical="center"/>
    </xf>
    <xf numFmtId="38" fontId="18" fillId="0" borderId="104" xfId="1" applyFont="1" applyFill="1" applyBorder="1" applyProtection="1">
      <alignment vertical="center"/>
    </xf>
    <xf numFmtId="38" fontId="18" fillId="8" borderId="28" xfId="2" applyFont="1" applyFill="1" applyBorder="1" applyProtection="1">
      <alignment vertical="center"/>
    </xf>
    <xf numFmtId="38" fontId="18" fillId="8" borderId="27" xfId="2" applyFont="1" applyFill="1" applyBorder="1" applyProtection="1">
      <alignment vertical="center"/>
    </xf>
    <xf numFmtId="38" fontId="18" fillId="8" borderId="47" xfId="1" applyFont="1" applyFill="1" applyBorder="1" applyProtection="1">
      <alignment vertical="center"/>
    </xf>
    <xf numFmtId="38" fontId="18" fillId="8" borderId="97" xfId="1" applyFont="1" applyFill="1" applyBorder="1" applyProtection="1">
      <alignment vertical="center"/>
    </xf>
    <xf numFmtId="38" fontId="18" fillId="8" borderId="26" xfId="1" applyFont="1" applyFill="1" applyBorder="1" applyProtection="1">
      <alignment vertical="center"/>
    </xf>
    <xf numFmtId="0" fontId="18" fillId="0" borderId="0" xfId="15" applyFont="1">
      <alignment vertical="center"/>
    </xf>
    <xf numFmtId="0" fontId="31" fillId="0" borderId="0" xfId="15" applyFont="1" applyAlignment="1">
      <alignment horizontal="left" vertical="center"/>
    </xf>
    <xf numFmtId="0" fontId="32" fillId="0" borderId="0" xfId="0" applyFont="1" applyAlignment="1">
      <alignment horizontal="left" vertical="center"/>
    </xf>
    <xf numFmtId="0" fontId="32" fillId="0" borderId="0" xfId="0" applyFont="1">
      <alignment vertical="center"/>
    </xf>
    <xf numFmtId="0" fontId="33" fillId="0" borderId="0" xfId="0" applyFont="1">
      <alignment vertical="center"/>
    </xf>
    <xf numFmtId="0" fontId="32" fillId="0" borderId="0" xfId="0" applyFont="1" applyAlignment="1">
      <alignment vertical="center" wrapText="1"/>
    </xf>
    <xf numFmtId="58" fontId="34" fillId="0" borderId="0" xfId="0" applyNumberFormat="1" applyFont="1" applyAlignment="1">
      <alignment horizontal="right" vertical="center" wrapText="1"/>
    </xf>
    <xf numFmtId="0" fontId="32" fillId="0" borderId="0" xfId="0" applyFont="1" applyAlignment="1">
      <alignment horizontal="justify" vertical="center"/>
    </xf>
    <xf numFmtId="0" fontId="34" fillId="0" borderId="0" xfId="0" applyFont="1" applyAlignment="1">
      <alignment horizontal="left" vertical="center"/>
    </xf>
    <xf numFmtId="0" fontId="10" fillId="6" borderId="0" xfId="0" applyFont="1" applyFill="1" applyAlignment="1">
      <alignment horizontal="left" vertical="center" indent="15"/>
    </xf>
    <xf numFmtId="0" fontId="33" fillId="6" borderId="0" xfId="0" applyFont="1" applyFill="1" applyAlignment="1">
      <alignment horizontal="right" vertical="center"/>
    </xf>
    <xf numFmtId="0" fontId="9" fillId="6" borderId="0" xfId="0" applyFont="1" applyFill="1" applyAlignment="1">
      <alignment horizontal="right" vertical="center"/>
    </xf>
    <xf numFmtId="0" fontId="10" fillId="6" borderId="0" xfId="0" applyFont="1" applyFill="1" applyAlignment="1">
      <alignment horizontal="right" vertical="center"/>
    </xf>
    <xf numFmtId="0" fontId="10" fillId="6" borderId="0" xfId="0" applyFont="1" applyFill="1" applyAlignment="1">
      <alignment horizontal="center" vertical="center"/>
    </xf>
    <xf numFmtId="0" fontId="33" fillId="0" borderId="0" xfId="0" applyFont="1" applyAlignment="1"/>
    <xf numFmtId="0" fontId="10" fillId="0" borderId="0" xfId="0" applyFont="1" applyAlignment="1"/>
    <xf numFmtId="0" fontId="10" fillId="0" borderId="0" xfId="0" applyFont="1" applyAlignment="1">
      <alignment vertical="top"/>
    </xf>
    <xf numFmtId="0" fontId="37" fillId="9" borderId="0" xfId="0" applyFont="1" applyFill="1" applyAlignment="1">
      <alignment horizontal="right" vertical="center"/>
    </xf>
    <xf numFmtId="0" fontId="38" fillId="0" borderId="0" xfId="0" applyFont="1" applyAlignment="1">
      <alignment horizontal="center" vertical="center"/>
    </xf>
    <xf numFmtId="0" fontId="10" fillId="0" borderId="0" xfId="0" applyFont="1" applyAlignment="1">
      <alignment horizontal="center" vertical="center"/>
    </xf>
    <xf numFmtId="0" fontId="26" fillId="0" borderId="11" xfId="0" applyFont="1" applyBorder="1" applyAlignment="1">
      <alignment horizontal="distributed" vertical="center"/>
    </xf>
    <xf numFmtId="0" fontId="32" fillId="0" borderId="0" xfId="0" applyFont="1" applyAlignment="1">
      <alignment horizontal="center" vertical="center"/>
    </xf>
    <xf numFmtId="58" fontId="32" fillId="0" borderId="0" xfId="0" applyNumberFormat="1" applyFont="1" applyAlignment="1">
      <alignment horizontal="right" vertical="center"/>
    </xf>
    <xf numFmtId="0" fontId="39" fillId="9" borderId="0" xfId="0" applyFont="1" applyFill="1" applyAlignment="1">
      <alignment horizontal="left" vertical="center"/>
    </xf>
    <xf numFmtId="0" fontId="40" fillId="9" borderId="0" xfId="0" applyFont="1" applyFill="1" applyAlignment="1">
      <alignment horizontal="left" vertical="center"/>
    </xf>
    <xf numFmtId="0" fontId="42" fillId="9" borderId="0" xfId="0" applyFont="1" applyFill="1" applyAlignment="1">
      <alignment horizontal="left" vertical="center"/>
    </xf>
    <xf numFmtId="0" fontId="41" fillId="9" borderId="0" xfId="0" applyFont="1" applyFill="1" applyAlignment="1">
      <alignment horizontal="center" vertical="center"/>
    </xf>
    <xf numFmtId="0" fontId="43" fillId="9" borderId="0" xfId="0" applyFont="1" applyFill="1" applyAlignment="1">
      <alignment horizontal="center" vertical="center" wrapText="1"/>
    </xf>
    <xf numFmtId="0" fontId="33" fillId="6" borderId="0" xfId="0" applyFont="1" applyFill="1" applyAlignment="1">
      <alignment vertical="top"/>
    </xf>
    <xf numFmtId="0" fontId="33" fillId="0" borderId="0" xfId="0" applyFont="1" applyAlignment="1">
      <alignment horizontal="right" vertical="center"/>
    </xf>
    <xf numFmtId="0" fontId="46" fillId="6" borderId="0" xfId="15" applyFont="1" applyFill="1" applyAlignment="1">
      <alignment horizontal="center" vertical="center"/>
    </xf>
    <xf numFmtId="0" fontId="11" fillId="6" borderId="0" xfId="0" applyFont="1" applyFill="1" applyAlignment="1">
      <alignment horizontal="left" vertical="center"/>
    </xf>
    <xf numFmtId="0" fontId="33" fillId="6" borderId="0" xfId="15" applyFont="1" applyFill="1" applyAlignment="1">
      <alignment horizontal="center" vertical="center"/>
    </xf>
    <xf numFmtId="0" fontId="22" fillId="6" borderId="0" xfId="15" applyFont="1" applyFill="1">
      <alignment vertical="center"/>
    </xf>
    <xf numFmtId="0" fontId="22" fillId="6" borderId="0" xfId="15" applyFont="1" applyFill="1" applyAlignment="1"/>
    <xf numFmtId="0" fontId="10" fillId="0" borderId="0" xfId="15" applyFont="1" applyAlignment="1">
      <alignment horizontal="left" vertical="center"/>
    </xf>
    <xf numFmtId="0" fontId="10" fillId="0" borderId="0" xfId="15" applyFont="1" applyAlignment="1" applyProtection="1">
      <alignment horizontal="left"/>
      <protection locked="0"/>
    </xf>
    <xf numFmtId="0" fontId="10" fillId="4" borderId="13" xfId="15" applyFont="1" applyFill="1" applyBorder="1" applyAlignment="1" applyProtection="1">
      <alignment horizontal="center" vertical="center"/>
      <protection locked="0"/>
    </xf>
    <xf numFmtId="0" fontId="10" fillId="0" borderId="10" xfId="15" applyFont="1" applyBorder="1" applyAlignment="1" applyProtection="1">
      <alignment horizontal="center" vertical="center"/>
      <protection locked="0"/>
    </xf>
    <xf numFmtId="0" fontId="10" fillId="0" borderId="13" xfId="15" applyFont="1" applyBorder="1" applyAlignment="1" applyProtection="1">
      <alignment horizontal="center" vertical="center"/>
      <protection locked="0"/>
    </xf>
    <xf numFmtId="38" fontId="22" fillId="0" borderId="13" xfId="1" applyFont="1" applyFill="1" applyBorder="1" applyAlignment="1" applyProtection="1">
      <alignment horizontal="right" vertical="center"/>
      <protection locked="0"/>
    </xf>
    <xf numFmtId="38" fontId="10" fillId="0" borderId="13" xfId="1" applyFont="1" applyFill="1" applyBorder="1" applyAlignment="1" applyProtection="1">
      <alignment horizontal="right" vertical="center"/>
      <protection locked="0"/>
    </xf>
    <xf numFmtId="38" fontId="27" fillId="3" borderId="50" xfId="2" applyFont="1" applyFill="1" applyBorder="1" applyAlignment="1" applyProtection="1">
      <alignment vertical="center"/>
      <protection locked="0"/>
    </xf>
    <xf numFmtId="0" fontId="28" fillId="5" borderId="4" xfId="15" applyFont="1" applyFill="1" applyBorder="1" applyAlignment="1" applyProtection="1">
      <alignment horizontal="center" vertical="center"/>
      <protection locked="0"/>
    </xf>
    <xf numFmtId="0" fontId="28" fillId="5" borderId="52" xfId="15" applyFont="1" applyFill="1" applyBorder="1" applyAlignment="1" applyProtection="1">
      <alignment horizontal="center" vertical="center"/>
      <protection locked="0"/>
    </xf>
    <xf numFmtId="0" fontId="28" fillId="5" borderId="51" xfId="15" applyFont="1" applyFill="1" applyBorder="1" applyAlignment="1" applyProtection="1">
      <alignment horizontal="center" vertical="center" shrinkToFit="1"/>
      <protection locked="0"/>
    </xf>
    <xf numFmtId="38" fontId="28" fillId="5" borderId="51" xfId="1" applyFont="1" applyFill="1" applyBorder="1" applyAlignment="1" applyProtection="1">
      <alignment horizontal="center" vertical="center"/>
      <protection locked="0"/>
    </xf>
    <xf numFmtId="0" fontId="10" fillId="6" borderId="84" xfId="15" applyFont="1" applyFill="1" applyBorder="1" applyAlignment="1" applyProtection="1">
      <alignment horizontal="left" vertical="center" wrapText="1"/>
      <protection locked="0"/>
    </xf>
    <xf numFmtId="0" fontId="10" fillId="6" borderId="12" xfId="15" applyFont="1" applyFill="1" applyBorder="1" applyAlignment="1" applyProtection="1">
      <alignment horizontal="left" vertical="center" wrapText="1"/>
      <protection locked="0"/>
    </xf>
    <xf numFmtId="0" fontId="10" fillId="6" borderId="85" xfId="15" applyFont="1" applyFill="1" applyBorder="1" applyAlignment="1" applyProtection="1">
      <alignment horizontal="left" vertical="center" wrapText="1"/>
      <protection locked="0"/>
    </xf>
    <xf numFmtId="0" fontId="28" fillId="5" borderId="51" xfId="15" applyFont="1" applyFill="1" applyBorder="1" applyAlignment="1" applyProtection="1">
      <alignment horizontal="center" vertical="center"/>
      <protection locked="0"/>
    </xf>
    <xf numFmtId="38" fontId="28" fillId="5" borderId="52" xfId="1" applyFont="1" applyFill="1" applyBorder="1" applyAlignment="1" applyProtection="1">
      <alignment horizontal="center" vertical="center"/>
      <protection locked="0"/>
    </xf>
    <xf numFmtId="0" fontId="52" fillId="3" borderId="16" xfId="15" applyFont="1" applyFill="1" applyBorder="1" applyAlignment="1" applyProtection="1">
      <alignment horizontal="center" vertical="center"/>
      <protection locked="0"/>
    </xf>
    <xf numFmtId="38" fontId="29" fillId="0" borderId="22" xfId="1" applyFont="1" applyBorder="1" applyAlignment="1" applyProtection="1">
      <alignment vertical="center" shrinkToFit="1"/>
    </xf>
    <xf numFmtId="0" fontId="52" fillId="3" borderId="46" xfId="15" applyFont="1" applyFill="1" applyBorder="1" applyAlignment="1" applyProtection="1">
      <alignment horizontal="center" vertical="center"/>
      <protection locked="0"/>
    </xf>
    <xf numFmtId="38" fontId="27" fillId="3" borderId="10" xfId="2" applyFont="1" applyFill="1" applyBorder="1" applyAlignment="1" applyProtection="1">
      <alignment vertical="center" shrinkToFit="1"/>
      <protection locked="0"/>
    </xf>
    <xf numFmtId="38" fontId="27" fillId="3" borderId="3" xfId="2" applyFont="1" applyFill="1" applyBorder="1" applyAlignment="1" applyProtection="1">
      <alignment vertical="center" shrinkToFit="1"/>
      <protection locked="0"/>
    </xf>
    <xf numFmtId="0" fontId="27" fillId="3" borderId="3" xfId="15" applyFont="1" applyFill="1" applyBorder="1" applyAlignment="1" applyProtection="1">
      <alignment vertical="center" shrinkToFit="1"/>
      <protection locked="0"/>
    </xf>
    <xf numFmtId="38" fontId="10" fillId="2" borderId="46" xfId="15" applyNumberFormat="1" applyFont="1" applyFill="1" applyBorder="1" applyAlignment="1">
      <alignment horizontal="center" vertical="center" shrinkToFit="1"/>
    </xf>
    <xf numFmtId="0" fontId="14" fillId="5" borderId="92" xfId="17" applyFont="1" applyFill="1" applyBorder="1" applyAlignment="1">
      <alignment horizontal="center" vertical="top"/>
    </xf>
    <xf numFmtId="0" fontId="11" fillId="6" borderId="0" xfId="15" applyFont="1" applyFill="1" applyAlignment="1">
      <alignment horizontal="center" vertical="center" wrapText="1"/>
    </xf>
    <xf numFmtId="38" fontId="11" fillId="6" borderId="0" xfId="2" applyFont="1" applyFill="1" applyBorder="1" applyAlignment="1" applyProtection="1">
      <alignment horizontal="right" vertical="center" wrapText="1"/>
    </xf>
    <xf numFmtId="176" fontId="49" fillId="6" borderId="44" xfId="1" applyNumberFormat="1" applyFont="1" applyFill="1" applyBorder="1" applyAlignment="1" applyProtection="1">
      <alignment vertical="center" shrinkToFit="1"/>
      <protection locked="0"/>
    </xf>
    <xf numFmtId="0" fontId="10" fillId="0" borderId="13" xfId="15" applyFont="1" applyBorder="1" applyAlignment="1" applyProtection="1">
      <alignment vertical="center" shrinkToFit="1"/>
      <protection locked="0"/>
    </xf>
    <xf numFmtId="0" fontId="10" fillId="0" borderId="2" xfId="15" applyFont="1" applyBorder="1" applyAlignment="1" applyProtection="1">
      <alignment vertical="center" shrinkToFit="1"/>
      <protection locked="0"/>
    </xf>
    <xf numFmtId="38" fontId="22" fillId="0" borderId="13" xfId="2" applyFont="1" applyFill="1" applyBorder="1" applyAlignment="1" applyProtection="1">
      <alignment vertical="center" shrinkToFit="1"/>
      <protection locked="0"/>
    </xf>
    <xf numFmtId="38" fontId="22" fillId="0" borderId="2" xfId="2" applyFont="1" applyFill="1" applyBorder="1" applyAlignment="1" applyProtection="1">
      <alignment vertical="center" shrinkToFit="1"/>
      <protection locked="0"/>
    </xf>
    <xf numFmtId="0" fontId="9" fillId="0" borderId="0" xfId="17" applyFont="1"/>
    <xf numFmtId="0" fontId="10" fillId="0" borderId="0" xfId="17" applyFont="1"/>
    <xf numFmtId="0" fontId="56" fillId="5" borderId="119" xfId="17" applyFont="1" applyFill="1" applyBorder="1"/>
    <xf numFmtId="0" fontId="10" fillId="0" borderId="0" xfId="17" applyFont="1" applyAlignment="1">
      <alignment vertical="center"/>
    </xf>
    <xf numFmtId="0" fontId="15" fillId="0" borderId="0" xfId="17" applyFont="1" applyAlignment="1">
      <alignment vertical="center"/>
    </xf>
    <xf numFmtId="0" fontId="10" fillId="10" borderId="2" xfId="0" applyFont="1" applyFill="1" applyBorder="1" applyAlignment="1">
      <alignment horizontal="center" vertical="center"/>
    </xf>
    <xf numFmtId="0" fontId="10" fillId="6" borderId="0" xfId="15" applyFont="1" applyFill="1" applyAlignment="1">
      <alignment horizontal="right" vertical="center"/>
    </xf>
    <xf numFmtId="0" fontId="18" fillId="0" borderId="103" xfId="15" applyFont="1" applyBorder="1" applyAlignment="1">
      <alignment horizontal="center" vertical="center"/>
    </xf>
    <xf numFmtId="38" fontId="18" fillId="0" borderId="2" xfId="1" applyFont="1" applyFill="1" applyBorder="1" applyProtection="1">
      <alignment vertical="center"/>
    </xf>
    <xf numFmtId="38" fontId="18" fillId="0" borderId="1" xfId="1" applyFont="1" applyFill="1" applyBorder="1" applyProtection="1">
      <alignment vertical="center"/>
    </xf>
    <xf numFmtId="38" fontId="11" fillId="0" borderId="103" xfId="1" applyFont="1" applyFill="1" applyBorder="1" applyAlignment="1" applyProtection="1">
      <alignment vertical="center" wrapText="1"/>
    </xf>
    <xf numFmtId="0" fontId="35" fillId="0" borderId="0" xfId="0" applyFont="1" applyAlignment="1">
      <alignment horizontal="center" wrapText="1"/>
    </xf>
    <xf numFmtId="0" fontId="32" fillId="0" borderId="0" xfId="0" applyFont="1" applyAlignment="1">
      <alignment horizontal="center" vertical="center"/>
    </xf>
    <xf numFmtId="0" fontId="10" fillId="0" borderId="0" xfId="0" applyFont="1" applyAlignment="1">
      <alignment horizontal="center" vertical="center"/>
    </xf>
    <xf numFmtId="0" fontId="26" fillId="0" borderId="0" xfId="0" applyFont="1" applyAlignment="1">
      <alignment horizontal="distributed" vertical="center"/>
    </xf>
    <xf numFmtId="0" fontId="26" fillId="0" borderId="9" xfId="0" applyFont="1" applyBorder="1" applyAlignment="1">
      <alignment horizontal="distributed" vertical="center"/>
    </xf>
    <xf numFmtId="0" fontId="37" fillId="8" borderId="0" xfId="0" applyFont="1" applyFill="1" applyAlignment="1" applyProtection="1">
      <alignment horizontal="center" vertical="center" shrinkToFit="1"/>
      <protection locked="0"/>
    </xf>
    <xf numFmtId="0" fontId="37" fillId="8" borderId="9" xfId="0" applyFont="1" applyFill="1" applyBorder="1" applyAlignment="1" applyProtection="1">
      <alignment horizontal="center" vertical="center" shrinkToFit="1"/>
      <protection locked="0"/>
    </xf>
    <xf numFmtId="0" fontId="32" fillId="0" borderId="0" xfId="0" applyFont="1" applyAlignment="1">
      <alignment horizontal="left" vertical="center" wrapText="1"/>
    </xf>
    <xf numFmtId="0" fontId="33" fillId="0" borderId="0" xfId="0" applyFont="1" applyAlignment="1">
      <alignment horizontal="left" vertical="center"/>
    </xf>
    <xf numFmtId="0" fontId="41" fillId="9" borderId="0" xfId="0" applyFont="1" applyFill="1" applyAlignment="1">
      <alignment horizontal="center" vertical="center" wrapText="1"/>
    </xf>
    <xf numFmtId="0" fontId="35" fillId="0" borderId="0" xfId="0" applyFont="1" applyAlignment="1">
      <alignment horizontal="left" vertical="center" wrapText="1"/>
    </xf>
    <xf numFmtId="0" fontId="33" fillId="0" borderId="0" xfId="0" applyFont="1">
      <alignment vertical="center"/>
    </xf>
    <xf numFmtId="0" fontId="33" fillId="0" borderId="0" xfId="0" applyFont="1" applyAlignment="1">
      <alignment horizontal="center" vertical="center"/>
    </xf>
    <xf numFmtId="0" fontId="33" fillId="8" borderId="0" xfId="0" applyFont="1" applyFill="1" applyAlignment="1" applyProtection="1">
      <alignment horizontal="center" vertical="center"/>
      <protection locked="0"/>
    </xf>
    <xf numFmtId="0" fontId="35" fillId="6" borderId="93" xfId="0" applyFont="1" applyFill="1" applyBorder="1" applyAlignment="1" applyProtection="1">
      <alignment horizontal="left" vertical="center" shrinkToFit="1"/>
      <protection locked="0"/>
    </xf>
    <xf numFmtId="0" fontId="22" fillId="0" borderId="93" xfId="0" applyFont="1" applyBorder="1" applyAlignment="1" applyProtection="1">
      <alignment horizontal="left" vertical="center" shrinkToFit="1"/>
      <protection locked="0"/>
    </xf>
    <xf numFmtId="0" fontId="22" fillId="6" borderId="94" xfId="0" applyFont="1" applyFill="1" applyBorder="1" applyAlignment="1" applyProtection="1">
      <alignment horizontal="left" vertical="center"/>
      <protection locked="0"/>
    </xf>
    <xf numFmtId="0" fontId="22" fillId="0" borderId="94" xfId="0" applyFont="1" applyBorder="1" applyAlignment="1" applyProtection="1">
      <alignment horizontal="left" vertical="center"/>
      <protection locked="0"/>
    </xf>
    <xf numFmtId="0" fontId="36" fillId="0" borderId="0" xfId="0" applyFont="1" applyAlignment="1">
      <alignment horizontal="center" vertical="center"/>
    </xf>
    <xf numFmtId="0" fontId="9" fillId="0" borderId="0" xfId="0" applyFont="1" applyAlignment="1">
      <alignment horizontal="left" vertical="top"/>
    </xf>
    <xf numFmtId="0" fontId="36" fillId="0" borderId="0" xfId="0" applyFont="1" applyAlignment="1" applyProtection="1">
      <alignment horizontal="center" vertical="center"/>
      <protection locked="0"/>
    </xf>
    <xf numFmtId="0" fontId="45" fillId="6" borderId="0" xfId="0" applyFont="1" applyFill="1" applyAlignment="1">
      <alignment vertical="top" wrapText="1"/>
    </xf>
    <xf numFmtId="0" fontId="45" fillId="0" borderId="0" xfId="0" applyFont="1" applyAlignment="1">
      <alignment vertical="center" wrapText="1"/>
    </xf>
    <xf numFmtId="0" fontId="33" fillId="0" borderId="0" xfId="0" applyFont="1" applyAlignment="1">
      <alignment horizontal="center" vertical="top"/>
    </xf>
    <xf numFmtId="0" fontId="10" fillId="0" borderId="0" xfId="0" applyFont="1" applyAlignment="1">
      <alignment vertical="top"/>
    </xf>
    <xf numFmtId="0" fontId="11" fillId="0" borderId="12" xfId="0" applyFont="1" applyBorder="1" applyAlignment="1">
      <alignment horizontal="left" vertical="center" wrapText="1"/>
    </xf>
    <xf numFmtId="0" fontId="11" fillId="0" borderId="3" xfId="0" applyFont="1" applyBorder="1" applyAlignment="1">
      <alignment horizontal="left" vertical="center" wrapText="1"/>
    </xf>
    <xf numFmtId="38" fontId="10" fillId="4" borderId="2" xfId="2" applyFont="1" applyFill="1" applyBorder="1" applyAlignment="1" applyProtection="1">
      <alignment horizontal="center" vertical="center"/>
    </xf>
    <xf numFmtId="0" fontId="11" fillId="0" borderId="2" xfId="0" applyFont="1" applyBorder="1" applyAlignment="1">
      <alignment horizontal="left" vertical="center" wrapText="1"/>
    </xf>
    <xf numFmtId="0" fontId="10" fillId="4" borderId="45" xfId="0" applyFont="1" applyFill="1" applyBorder="1" applyAlignment="1">
      <alignment horizontal="center" vertical="center"/>
    </xf>
    <xf numFmtId="0" fontId="10" fillId="4" borderId="48" xfId="0" applyFont="1" applyFill="1" applyBorder="1" applyAlignment="1">
      <alignment horizontal="center" vertical="center"/>
    </xf>
    <xf numFmtId="38" fontId="10" fillId="4" borderId="45" xfId="1" applyFont="1" applyFill="1" applyBorder="1" applyAlignment="1" applyProtection="1">
      <alignment horizontal="center" vertical="center"/>
    </xf>
    <xf numFmtId="38" fontId="10" fillId="4" borderId="48" xfId="1" applyFont="1" applyFill="1" applyBorder="1" applyAlignment="1" applyProtection="1">
      <alignment horizontal="center" vertical="center"/>
    </xf>
    <xf numFmtId="38" fontId="55" fillId="6" borderId="45" xfId="1" applyFont="1" applyFill="1" applyBorder="1" applyAlignment="1" applyProtection="1">
      <alignment horizontal="center" vertical="center"/>
    </xf>
    <xf numFmtId="38" fontId="55" fillId="6" borderId="48" xfId="1" applyFont="1" applyFill="1" applyBorder="1" applyAlignment="1" applyProtection="1">
      <alignment horizontal="center" vertical="center"/>
    </xf>
    <xf numFmtId="38" fontId="10" fillId="4" borderId="46" xfId="1" applyFont="1" applyFill="1" applyBorder="1" applyAlignment="1" applyProtection="1">
      <alignment horizontal="center" vertical="center"/>
    </xf>
    <xf numFmtId="0" fontId="11" fillId="4" borderId="6" xfId="0" applyFont="1" applyFill="1" applyBorder="1" applyAlignment="1">
      <alignment vertical="center" wrapText="1"/>
    </xf>
    <xf numFmtId="0" fontId="11" fillId="4" borderId="12" xfId="0" applyFont="1" applyFill="1" applyBorder="1" applyAlignment="1">
      <alignment vertical="center" wrapText="1"/>
    </xf>
    <xf numFmtId="0" fontId="11" fillId="4" borderId="3" xfId="0" applyFont="1" applyFill="1" applyBorder="1" applyAlignment="1">
      <alignment vertical="center" wrapText="1"/>
    </xf>
    <xf numFmtId="38" fontId="10" fillId="4" borderId="54" xfId="1" applyFont="1" applyFill="1" applyBorder="1" applyAlignment="1" applyProtection="1">
      <alignment horizontal="center" vertical="center" wrapText="1"/>
    </xf>
    <xf numFmtId="38" fontId="10" fillId="4" borderId="55" xfId="1" applyFont="1" applyFill="1" applyBorder="1" applyAlignment="1" applyProtection="1">
      <alignment horizontal="center" vertical="center" wrapText="1"/>
    </xf>
    <xf numFmtId="38" fontId="10" fillId="4" borderId="56" xfId="1" applyFont="1" applyFill="1" applyBorder="1" applyAlignment="1" applyProtection="1">
      <alignment horizontal="center" vertical="center" wrapText="1"/>
    </xf>
    <xf numFmtId="0" fontId="11" fillId="4" borderId="5" xfId="0" applyFont="1" applyFill="1" applyBorder="1" applyAlignment="1">
      <alignment vertical="center" wrapText="1"/>
    </xf>
    <xf numFmtId="0" fontId="11" fillId="4" borderId="14" xfId="0" applyFont="1" applyFill="1" applyBorder="1" applyAlignment="1">
      <alignment vertical="center" wrapText="1"/>
    </xf>
    <xf numFmtId="0" fontId="11" fillId="4" borderId="106" xfId="0" applyFont="1" applyFill="1" applyBorder="1" applyAlignment="1">
      <alignment vertical="center" wrapText="1"/>
    </xf>
    <xf numFmtId="0" fontId="10" fillId="4" borderId="6" xfId="0" applyFont="1" applyFill="1" applyBorder="1" applyAlignment="1">
      <alignment vertical="center" wrapText="1"/>
    </xf>
    <xf numFmtId="0" fontId="10" fillId="4" borderId="12" xfId="0" applyFont="1" applyFill="1" applyBorder="1" applyAlignment="1">
      <alignment vertical="center" wrapText="1"/>
    </xf>
    <xf numFmtId="0" fontId="10" fillId="4" borderId="6" xfId="0" applyFont="1" applyFill="1" applyBorder="1" applyAlignment="1">
      <alignment horizontal="left" vertical="center" wrapText="1"/>
    </xf>
    <xf numFmtId="0" fontId="10" fillId="4" borderId="12" xfId="0" applyFont="1" applyFill="1" applyBorder="1" applyAlignment="1">
      <alignment horizontal="left" vertical="center" wrapText="1"/>
    </xf>
    <xf numFmtId="38" fontId="11" fillId="0" borderId="84" xfId="2" applyFont="1" applyFill="1" applyBorder="1" applyAlignment="1" applyProtection="1">
      <alignment horizontal="left" vertical="center" wrapText="1"/>
      <protection locked="0"/>
    </xf>
    <xf numFmtId="38" fontId="11" fillId="0" borderId="12" xfId="2" applyFont="1" applyFill="1" applyBorder="1" applyAlignment="1" applyProtection="1">
      <alignment horizontal="left" vertical="center" wrapText="1"/>
      <protection locked="0"/>
    </xf>
    <xf numFmtId="38" fontId="11" fillId="0" borderId="85" xfId="2" applyFont="1" applyFill="1" applyBorder="1" applyAlignment="1" applyProtection="1">
      <alignment horizontal="left" vertical="center" wrapText="1"/>
      <protection locked="0"/>
    </xf>
    <xf numFmtId="0" fontId="22" fillId="4" borderId="25" xfId="0" applyFont="1" applyFill="1" applyBorder="1" applyAlignment="1">
      <alignment horizontal="center" vertical="center"/>
    </xf>
    <xf numFmtId="0" fontId="22" fillId="4" borderId="11" xfId="0" applyFont="1" applyFill="1" applyBorder="1" applyAlignment="1">
      <alignment horizontal="center" vertical="center"/>
    </xf>
    <xf numFmtId="0" fontId="22" fillId="4" borderId="95" xfId="0" applyFont="1" applyFill="1" applyBorder="1" applyAlignment="1">
      <alignment horizontal="center" vertical="center"/>
    </xf>
    <xf numFmtId="0" fontId="22" fillId="4" borderId="23" xfId="0" applyFont="1" applyFill="1" applyBorder="1" applyAlignment="1">
      <alignment horizontal="center" vertical="center"/>
    </xf>
    <xf numFmtId="0" fontId="22" fillId="4" borderId="9" xfId="0" applyFont="1" applyFill="1" applyBorder="1" applyAlignment="1">
      <alignment horizontal="center" vertical="center"/>
    </xf>
    <xf numFmtId="0" fontId="22" fillId="4" borderId="96" xfId="0" applyFont="1" applyFill="1" applyBorder="1" applyAlignment="1">
      <alignment horizontal="center" vertical="center"/>
    </xf>
    <xf numFmtId="38" fontId="10" fillId="6" borderId="77" xfId="2" applyFont="1" applyFill="1" applyBorder="1" applyAlignment="1" applyProtection="1">
      <alignment horizontal="center" vertical="center"/>
      <protection locked="0"/>
    </xf>
    <xf numFmtId="0" fontId="10" fillId="0" borderId="78" xfId="0" applyFont="1" applyBorder="1" applyAlignment="1" applyProtection="1">
      <alignment horizontal="center" vertical="center"/>
      <protection locked="0"/>
    </xf>
    <xf numFmtId="0" fontId="19" fillId="6" borderId="0" xfId="15" applyFont="1" applyFill="1" applyAlignment="1">
      <alignment horizontal="center" vertical="center"/>
    </xf>
    <xf numFmtId="0" fontId="22" fillId="0" borderId="90" xfId="0" applyFont="1" applyBorder="1" applyAlignment="1">
      <alignment horizontal="left" vertical="center" shrinkToFit="1"/>
    </xf>
    <xf numFmtId="0" fontId="22" fillId="0" borderId="8" xfId="0" applyFont="1" applyBorder="1" applyAlignment="1">
      <alignment horizontal="left" vertical="center" shrinkToFit="1"/>
    </xf>
    <xf numFmtId="0" fontId="22" fillId="0" borderId="7" xfId="0" applyFont="1" applyBorder="1" applyAlignment="1">
      <alignment horizontal="left" vertical="center" shrinkToFit="1"/>
    </xf>
    <xf numFmtId="0" fontId="23" fillId="0" borderId="91" xfId="0" applyFont="1" applyBorder="1" applyAlignment="1" applyProtection="1">
      <alignment horizontal="left" vertical="center" shrinkToFit="1"/>
      <protection locked="0"/>
    </xf>
    <xf numFmtId="0" fontId="23" fillId="0" borderId="2" xfId="0" applyFont="1" applyBorder="1" applyAlignment="1" applyProtection="1">
      <alignment horizontal="left" vertical="center" shrinkToFit="1"/>
      <protection locked="0"/>
    </xf>
    <xf numFmtId="0" fontId="23" fillId="0" borderId="1" xfId="0" applyFont="1" applyBorder="1" applyAlignment="1" applyProtection="1">
      <alignment horizontal="left" vertical="center" shrinkToFit="1"/>
      <protection locked="0"/>
    </xf>
    <xf numFmtId="0" fontId="22" fillId="0" borderId="47" xfId="0" applyFont="1" applyBorder="1" applyAlignment="1">
      <alignment horizontal="left" vertical="center" shrinkToFit="1"/>
    </xf>
    <xf numFmtId="0" fontId="22" fillId="0" borderId="97" xfId="0" applyFont="1" applyBorder="1" applyAlignment="1">
      <alignment horizontal="left" vertical="center" shrinkToFit="1"/>
    </xf>
    <xf numFmtId="0" fontId="22" fillId="0" borderId="98" xfId="0" applyFont="1" applyBorder="1" applyAlignment="1">
      <alignment horizontal="left" vertical="center" shrinkToFit="1"/>
    </xf>
    <xf numFmtId="0" fontId="23" fillId="6" borderId="0" xfId="0" applyFont="1" applyFill="1" applyAlignment="1">
      <alignment horizontal="left" vertical="center" shrinkToFit="1"/>
    </xf>
    <xf numFmtId="0" fontId="10" fillId="4" borderId="45" xfId="15" applyFont="1" applyFill="1" applyBorder="1" applyAlignment="1">
      <alignment horizontal="center" vertical="center"/>
    </xf>
    <xf numFmtId="0" fontId="10" fillId="4" borderId="46" xfId="15" applyFont="1" applyFill="1" applyBorder="1" applyAlignment="1">
      <alignment horizontal="center" vertical="center"/>
    </xf>
    <xf numFmtId="0" fontId="10" fillId="4" borderId="48" xfId="15" applyFont="1" applyFill="1" applyBorder="1" applyAlignment="1">
      <alignment horizontal="center" vertical="center"/>
    </xf>
    <xf numFmtId="0" fontId="10" fillId="4" borderId="6" xfId="15" applyFont="1" applyFill="1" applyBorder="1" applyAlignment="1">
      <alignment horizontal="center" vertical="center" wrapText="1"/>
    </xf>
    <xf numFmtId="0" fontId="10" fillId="4" borderId="12" xfId="15" applyFont="1" applyFill="1" applyBorder="1" applyAlignment="1">
      <alignment horizontal="center" vertical="center" wrapText="1"/>
    </xf>
    <xf numFmtId="38" fontId="11" fillId="0" borderId="46" xfId="2" applyFont="1" applyFill="1" applyBorder="1" applyAlignment="1" applyProtection="1">
      <alignment horizontal="left" vertical="center" wrapText="1"/>
      <protection locked="0"/>
    </xf>
    <xf numFmtId="38" fontId="11" fillId="0" borderId="48" xfId="2" applyFont="1" applyFill="1" applyBorder="1" applyAlignment="1" applyProtection="1">
      <alignment horizontal="left" vertical="center" wrapText="1"/>
      <protection locked="0"/>
    </xf>
    <xf numFmtId="0" fontId="10" fillId="6" borderId="84" xfId="15" applyFont="1" applyFill="1" applyBorder="1" applyAlignment="1" applyProtection="1">
      <alignment horizontal="left" vertical="center" wrapText="1"/>
      <protection locked="0"/>
    </xf>
    <xf numFmtId="0" fontId="10" fillId="6" borderId="12" xfId="15" applyFont="1" applyFill="1" applyBorder="1" applyAlignment="1" applyProtection="1">
      <alignment horizontal="left" vertical="center" wrapText="1"/>
      <protection locked="0"/>
    </xf>
    <xf numFmtId="0" fontId="10" fillId="6" borderId="85" xfId="15" applyFont="1" applyFill="1" applyBorder="1" applyAlignment="1" applyProtection="1">
      <alignment horizontal="left" vertical="center" wrapText="1"/>
      <protection locked="0"/>
    </xf>
    <xf numFmtId="0" fontId="10" fillId="8" borderId="6" xfId="15" applyFont="1" applyFill="1" applyBorder="1" applyAlignment="1">
      <alignment horizontal="left" vertical="center" wrapText="1"/>
    </xf>
    <xf numFmtId="0" fontId="10" fillId="8" borderId="12" xfId="15" applyFont="1" applyFill="1" applyBorder="1" applyAlignment="1">
      <alignment horizontal="left" vertical="center" wrapText="1"/>
    </xf>
    <xf numFmtId="0" fontId="10" fillId="8" borderId="3" xfId="15" applyFont="1" applyFill="1" applyBorder="1" applyAlignment="1">
      <alignment horizontal="left" vertical="center" wrapText="1"/>
    </xf>
    <xf numFmtId="0" fontId="11" fillId="6" borderId="45" xfId="15" applyFont="1" applyFill="1" applyBorder="1" applyAlignment="1" applyProtection="1">
      <alignment horizontal="left" vertical="center" wrapText="1" shrinkToFit="1"/>
      <protection locked="0"/>
    </xf>
    <xf numFmtId="0" fontId="11" fillId="6" borderId="46" xfId="15" applyFont="1" applyFill="1" applyBorder="1" applyAlignment="1" applyProtection="1">
      <alignment horizontal="left" vertical="center" wrapText="1" shrinkToFit="1"/>
      <protection locked="0"/>
    </xf>
    <xf numFmtId="0" fontId="11" fillId="6" borderId="48" xfId="15" applyFont="1" applyFill="1" applyBorder="1" applyAlignment="1" applyProtection="1">
      <alignment horizontal="left" vertical="center" wrapText="1" shrinkToFit="1"/>
      <protection locked="0"/>
    </xf>
    <xf numFmtId="0" fontId="10" fillId="4" borderId="6"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4" borderId="3"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10" fillId="4" borderId="9" xfId="0" applyFont="1" applyFill="1" applyBorder="1" applyAlignment="1">
      <alignment horizontal="center" vertical="center" wrapText="1"/>
    </xf>
    <xf numFmtId="178" fontId="11" fillId="6" borderId="45" xfId="15" applyNumberFormat="1" applyFont="1" applyFill="1" applyBorder="1" applyAlignment="1" applyProtection="1">
      <alignment horizontal="center" vertical="center" shrinkToFit="1"/>
      <protection locked="0"/>
    </xf>
    <xf numFmtId="178" fontId="11" fillId="6" borderId="48" xfId="15" applyNumberFormat="1" applyFont="1" applyFill="1" applyBorder="1" applyAlignment="1" applyProtection="1">
      <alignment horizontal="center" vertical="center" shrinkToFit="1"/>
      <protection locked="0"/>
    </xf>
    <xf numFmtId="0" fontId="11" fillId="6" borderId="88" xfId="15" applyFont="1" applyFill="1" applyBorder="1" applyAlignment="1">
      <alignment vertical="center" wrapText="1"/>
    </xf>
    <xf numFmtId="0" fontId="10" fillId="0" borderId="89" xfId="0" applyFont="1" applyBorder="1" applyAlignment="1">
      <alignment vertical="center" wrapText="1"/>
    </xf>
    <xf numFmtId="0" fontId="10" fillId="4" borderId="5" xfId="0" applyFont="1" applyFill="1" applyBorder="1" applyAlignment="1">
      <alignment vertical="center" wrapText="1"/>
    </xf>
    <xf numFmtId="0" fontId="10" fillId="4" borderId="14" xfId="0" applyFont="1" applyFill="1" applyBorder="1" applyAlignment="1">
      <alignment vertical="center" wrapText="1"/>
    </xf>
    <xf numFmtId="0" fontId="10" fillId="4" borderId="23" xfId="15" applyFont="1" applyFill="1" applyBorder="1" applyAlignment="1">
      <alignment horizontal="center" vertical="center" wrapText="1"/>
    </xf>
    <xf numFmtId="0" fontId="10" fillId="4" borderId="9" xfId="15" applyFont="1" applyFill="1" applyBorder="1" applyAlignment="1">
      <alignment horizontal="center" vertical="center" wrapText="1"/>
    </xf>
    <xf numFmtId="0" fontId="10" fillId="4" borderId="10" xfId="15" applyFont="1" applyFill="1" applyBorder="1" applyAlignment="1">
      <alignment horizontal="center" vertical="center" wrapText="1"/>
    </xf>
    <xf numFmtId="0" fontId="24" fillId="6" borderId="0" xfId="16" applyFont="1" applyFill="1" applyBorder="1" applyAlignment="1" applyProtection="1">
      <alignment horizontal="left" vertical="center" shrinkToFit="1"/>
    </xf>
    <xf numFmtId="0" fontId="11" fillId="6" borderId="0" xfId="15" applyFont="1" applyFill="1" applyAlignment="1">
      <alignment horizontal="right" vertical="center"/>
    </xf>
    <xf numFmtId="0" fontId="10" fillId="6" borderId="45" xfId="15" applyFont="1" applyFill="1" applyBorder="1" applyAlignment="1" applyProtection="1">
      <alignment horizontal="left" vertical="center" wrapText="1"/>
      <protection locked="0"/>
    </xf>
    <xf numFmtId="0" fontId="10" fillId="6" borderId="46" xfId="15" applyFont="1" applyFill="1" applyBorder="1" applyAlignment="1" applyProtection="1">
      <alignment horizontal="left" vertical="center" wrapText="1"/>
      <protection locked="0"/>
    </xf>
    <xf numFmtId="0" fontId="10" fillId="6" borderId="48" xfId="15" applyFont="1" applyFill="1" applyBorder="1" applyAlignment="1" applyProtection="1">
      <alignment horizontal="left" vertical="center" wrapText="1"/>
      <protection locked="0"/>
    </xf>
    <xf numFmtId="38" fontId="11" fillId="0" borderId="53" xfId="2" applyFont="1" applyFill="1" applyBorder="1" applyAlignment="1" applyProtection="1">
      <alignment horizontal="left" vertical="center" wrapText="1"/>
      <protection locked="0"/>
    </xf>
    <xf numFmtId="38" fontId="11" fillId="0" borderId="82" xfId="2" applyFont="1" applyFill="1" applyBorder="1" applyAlignment="1" applyProtection="1">
      <alignment horizontal="left" vertical="center" wrapText="1"/>
      <protection locked="0"/>
    </xf>
    <xf numFmtId="38" fontId="11" fillId="0" borderId="83" xfId="2" applyFont="1" applyFill="1" applyBorder="1" applyAlignment="1" applyProtection="1">
      <alignment horizontal="left" vertical="center" wrapText="1"/>
      <protection locked="0"/>
    </xf>
    <xf numFmtId="38" fontId="11" fillId="0" borderId="18" xfId="2" applyFont="1" applyFill="1" applyBorder="1" applyAlignment="1" applyProtection="1">
      <alignment horizontal="left" vertical="center" wrapText="1"/>
      <protection locked="0"/>
    </xf>
    <xf numFmtId="38" fontId="11" fillId="0" borderId="17" xfId="2" applyFont="1" applyFill="1" applyBorder="1" applyAlignment="1" applyProtection="1">
      <alignment horizontal="left" vertical="center" wrapText="1"/>
      <protection locked="0"/>
    </xf>
    <xf numFmtId="38" fontId="11" fillId="0" borderId="86" xfId="2" applyFont="1" applyFill="1" applyBorder="1" applyAlignment="1" applyProtection="1">
      <alignment horizontal="left" vertical="center" wrapText="1"/>
      <protection locked="0"/>
    </xf>
    <xf numFmtId="0" fontId="10" fillId="6" borderId="53" xfId="15" applyFont="1" applyFill="1" applyBorder="1" applyAlignment="1" applyProtection="1">
      <alignment horizontal="left" vertical="center" wrapText="1"/>
      <protection locked="0"/>
    </xf>
    <xf numFmtId="0" fontId="10" fillId="6" borderId="82" xfId="15" applyFont="1" applyFill="1" applyBorder="1" applyAlignment="1" applyProtection="1">
      <alignment horizontal="left" vertical="center" wrapText="1"/>
      <protection locked="0"/>
    </xf>
    <xf numFmtId="0" fontId="10" fillId="6" borderId="83" xfId="15" applyFont="1" applyFill="1" applyBorder="1" applyAlignment="1" applyProtection="1">
      <alignment horizontal="left" vertical="center" wrapText="1"/>
      <protection locked="0"/>
    </xf>
    <xf numFmtId="0" fontId="10" fillId="6" borderId="18" xfId="15" applyFont="1" applyFill="1" applyBorder="1" applyAlignment="1" applyProtection="1">
      <alignment horizontal="left" vertical="center" wrapText="1"/>
      <protection locked="0"/>
    </xf>
    <xf numFmtId="0" fontId="10" fillId="6" borderId="17" xfId="15" applyFont="1" applyFill="1" applyBorder="1" applyAlignment="1" applyProtection="1">
      <alignment horizontal="left" vertical="center" wrapText="1"/>
      <protection locked="0"/>
    </xf>
    <xf numFmtId="0" fontId="10" fillId="6" borderId="86" xfId="15" applyFont="1" applyFill="1" applyBorder="1" applyAlignment="1" applyProtection="1">
      <alignment horizontal="left" vertical="center" wrapText="1"/>
      <protection locked="0"/>
    </xf>
    <xf numFmtId="0" fontId="10" fillId="4" borderId="45" xfId="15" applyFont="1" applyFill="1" applyBorder="1" applyAlignment="1">
      <alignment horizontal="center" vertical="center" wrapText="1"/>
    </xf>
    <xf numFmtId="0" fontId="10" fillId="4" borderId="46" xfId="15" applyFont="1" applyFill="1" applyBorder="1" applyAlignment="1">
      <alignment horizontal="center" vertical="center" wrapText="1"/>
    </xf>
    <xf numFmtId="0" fontId="10" fillId="4" borderId="48" xfId="15" applyFont="1" applyFill="1" applyBorder="1" applyAlignment="1">
      <alignment horizontal="center" vertical="center" wrapText="1"/>
    </xf>
    <xf numFmtId="0" fontId="52" fillId="3" borderId="19" xfId="15" applyFont="1" applyFill="1" applyBorder="1" applyAlignment="1" applyProtection="1">
      <alignment horizontal="center" vertical="center"/>
      <protection locked="0"/>
    </xf>
    <xf numFmtId="0" fontId="52" fillId="3" borderId="29" xfId="15" applyFont="1" applyFill="1" applyBorder="1" applyAlignment="1" applyProtection="1">
      <alignment horizontal="center" vertical="center"/>
      <protection locked="0"/>
    </xf>
    <xf numFmtId="0" fontId="18" fillId="6" borderId="0" xfId="15" applyFont="1" applyFill="1" applyAlignment="1">
      <alignment horizontal="center" vertical="center"/>
    </xf>
    <xf numFmtId="0" fontId="18" fillId="6" borderId="19" xfId="15" applyFont="1" applyFill="1" applyBorder="1" applyAlignment="1">
      <alignment horizontal="center" vertical="center"/>
    </xf>
    <xf numFmtId="0" fontId="18" fillId="6" borderId="22" xfId="15" applyFont="1" applyFill="1" applyBorder="1" applyAlignment="1">
      <alignment horizontal="center" vertical="center"/>
    </xf>
    <xf numFmtId="0" fontId="18" fillId="6" borderId="29" xfId="15" applyFont="1" applyFill="1" applyBorder="1" applyAlignment="1">
      <alignment horizontal="center" vertical="center"/>
    </xf>
    <xf numFmtId="0" fontId="18" fillId="6" borderId="21" xfId="15" applyFont="1" applyFill="1" applyBorder="1" applyAlignment="1">
      <alignment horizontal="center" vertical="center"/>
    </xf>
    <xf numFmtId="0" fontId="18" fillId="6" borderId="20" xfId="15" applyFont="1" applyFill="1" applyBorder="1" applyAlignment="1">
      <alignment horizontal="center" vertical="center"/>
    </xf>
    <xf numFmtId="0" fontId="18" fillId="6" borderId="28" xfId="15" applyFont="1" applyFill="1" applyBorder="1" applyAlignment="1">
      <alignment horizontal="center" vertical="center"/>
    </xf>
    <xf numFmtId="0" fontId="18" fillId="6" borderId="27" xfId="15" applyFont="1" applyFill="1" applyBorder="1" applyAlignment="1">
      <alignment horizontal="center" vertical="center"/>
    </xf>
    <xf numFmtId="0" fontId="18" fillId="6" borderId="26" xfId="15" applyFont="1" applyFill="1" applyBorder="1" applyAlignment="1">
      <alignment horizontal="center" vertical="center"/>
    </xf>
    <xf numFmtId="177" fontId="47" fillId="8" borderId="44" xfId="15" applyNumberFormat="1" applyFont="1" applyFill="1" applyBorder="1" applyAlignment="1">
      <alignment horizontal="left" vertical="center"/>
    </xf>
    <xf numFmtId="0" fontId="18" fillId="6" borderId="21" xfId="15" applyFont="1" applyFill="1" applyBorder="1" applyAlignment="1">
      <alignment horizontal="center" vertical="center" wrapText="1"/>
    </xf>
    <xf numFmtId="0" fontId="18" fillId="6" borderId="0" xfId="15" applyFont="1" applyFill="1" applyAlignment="1">
      <alignment horizontal="center" vertical="center" wrapText="1"/>
    </xf>
    <xf numFmtId="0" fontId="18" fillId="6" borderId="20" xfId="15" applyFont="1" applyFill="1" applyBorder="1" applyAlignment="1">
      <alignment horizontal="center" vertical="center" wrapText="1"/>
    </xf>
    <xf numFmtId="0" fontId="18" fillId="6" borderId="28" xfId="15" applyFont="1" applyFill="1" applyBorder="1" applyAlignment="1">
      <alignment horizontal="center" vertical="center" wrapText="1"/>
    </xf>
    <xf numFmtId="0" fontId="18" fillId="6" borderId="27" xfId="15" applyFont="1" applyFill="1" applyBorder="1" applyAlignment="1">
      <alignment horizontal="center" vertical="center" wrapText="1"/>
    </xf>
    <xf numFmtId="0" fontId="18" fillId="6" borderId="26" xfId="15" applyFont="1" applyFill="1" applyBorder="1" applyAlignment="1">
      <alignment horizontal="center" vertical="center" wrapText="1"/>
    </xf>
    <xf numFmtId="0" fontId="47" fillId="6" borderId="68" xfId="15" applyFont="1" applyFill="1" applyBorder="1" applyAlignment="1">
      <alignment horizontal="center" vertical="center"/>
    </xf>
    <xf numFmtId="0" fontId="10" fillId="0" borderId="69" xfId="0" applyFont="1" applyBorder="1" applyAlignment="1">
      <alignment horizontal="center" vertical="center"/>
    </xf>
    <xf numFmtId="0" fontId="10" fillId="0" borderId="70" xfId="0" applyFont="1" applyBorder="1" applyAlignment="1">
      <alignment horizontal="center" vertical="center"/>
    </xf>
    <xf numFmtId="0" fontId="47" fillId="6" borderId="71" xfId="15" applyFont="1" applyFill="1" applyBorder="1" applyAlignment="1">
      <alignment horizontal="center" vertical="center"/>
    </xf>
    <xf numFmtId="0" fontId="10" fillId="0" borderId="72" xfId="0" applyFont="1" applyBorder="1" applyAlignment="1">
      <alignment horizontal="center" vertical="center"/>
    </xf>
    <xf numFmtId="0" fontId="10" fillId="0" borderId="73" xfId="0" applyFont="1" applyBorder="1" applyAlignment="1">
      <alignment horizontal="center" vertical="center"/>
    </xf>
    <xf numFmtId="0" fontId="47" fillId="6" borderId="74" xfId="15" applyFont="1" applyFill="1" applyBorder="1" applyAlignment="1">
      <alignment horizontal="center" vertical="center"/>
    </xf>
    <xf numFmtId="0" fontId="10" fillId="0" borderId="75" xfId="0" applyFont="1" applyBorder="1" applyAlignment="1">
      <alignment horizontal="center" vertical="center"/>
    </xf>
    <xf numFmtId="0" fontId="10" fillId="0" borderId="76" xfId="0" applyFont="1" applyBorder="1" applyAlignment="1">
      <alignment horizontal="center" vertical="center"/>
    </xf>
    <xf numFmtId="179" fontId="15" fillId="8" borderId="19" xfId="15" applyNumberFormat="1" applyFont="1" applyFill="1" applyBorder="1" applyAlignment="1">
      <alignment horizontal="center" vertical="center"/>
    </xf>
    <xf numFmtId="179" fontId="15" fillId="8" borderId="22" xfId="15" applyNumberFormat="1" applyFont="1" applyFill="1" applyBorder="1" applyAlignment="1">
      <alignment horizontal="center" vertical="center"/>
    </xf>
    <xf numFmtId="179" fontId="11" fillId="8" borderId="22" xfId="0" applyNumberFormat="1" applyFont="1" applyFill="1" applyBorder="1" applyAlignment="1">
      <alignment horizontal="center" vertical="center"/>
    </xf>
    <xf numFmtId="179" fontId="11" fillId="8" borderId="67" xfId="0" applyNumberFormat="1" applyFont="1" applyFill="1" applyBorder="1" applyAlignment="1">
      <alignment horizontal="center" vertical="center"/>
    </xf>
    <xf numFmtId="179" fontId="15" fillId="8" borderId="21" xfId="15" applyNumberFormat="1" applyFont="1" applyFill="1" applyBorder="1" applyAlignment="1">
      <alignment horizontal="center" vertical="center"/>
    </xf>
    <xf numFmtId="179" fontId="15" fillId="8" borderId="0" xfId="15" applyNumberFormat="1" applyFont="1" applyFill="1" applyAlignment="1">
      <alignment horizontal="center" vertical="center"/>
    </xf>
    <xf numFmtId="179" fontId="11" fillId="8" borderId="0" xfId="0" applyNumberFormat="1" applyFont="1" applyFill="1" applyAlignment="1">
      <alignment horizontal="center" vertical="center"/>
    </xf>
    <xf numFmtId="179" fontId="11" fillId="8" borderId="42" xfId="0" applyNumberFormat="1" applyFont="1" applyFill="1" applyBorder="1" applyAlignment="1">
      <alignment horizontal="center" vertical="center"/>
    </xf>
    <xf numFmtId="179" fontId="15" fillId="8" borderId="37" xfId="15" applyNumberFormat="1" applyFont="1" applyFill="1" applyBorder="1" applyAlignment="1">
      <alignment horizontal="center" vertical="center"/>
    </xf>
    <xf numFmtId="179" fontId="15" fillId="8" borderId="36" xfId="15" applyNumberFormat="1" applyFont="1" applyFill="1" applyBorder="1" applyAlignment="1">
      <alignment horizontal="center" vertical="center"/>
    </xf>
    <xf numFmtId="179" fontId="11" fillId="8" borderId="36" xfId="0" applyNumberFormat="1" applyFont="1" applyFill="1" applyBorder="1" applyAlignment="1">
      <alignment horizontal="center" vertical="center"/>
    </xf>
    <xf numFmtId="179" fontId="11" fillId="8" borderId="41" xfId="0" applyNumberFormat="1" applyFont="1" applyFill="1" applyBorder="1" applyAlignment="1">
      <alignment horizontal="center" vertical="center"/>
    </xf>
    <xf numFmtId="0" fontId="47" fillId="6" borderId="22" xfId="15" applyFont="1" applyFill="1" applyBorder="1" applyAlignment="1">
      <alignment horizontal="center" vertical="center"/>
    </xf>
    <xf numFmtId="0" fontId="10" fillId="0" borderId="22" xfId="0" applyFont="1" applyBorder="1" applyAlignment="1">
      <alignment horizontal="center" vertical="center"/>
    </xf>
    <xf numFmtId="0" fontId="47" fillId="6" borderId="0" xfId="15" applyFont="1" applyFill="1" applyAlignment="1">
      <alignment horizontal="center" vertical="center"/>
    </xf>
    <xf numFmtId="0" fontId="47" fillId="6" borderId="36" xfId="15" applyFont="1" applyFill="1" applyBorder="1" applyAlignment="1">
      <alignment horizontal="center" vertical="center"/>
    </xf>
    <xf numFmtId="0" fontId="10" fillId="0" borderId="36" xfId="0" applyFont="1" applyBorder="1" applyAlignment="1">
      <alignment horizontal="center" vertical="center"/>
    </xf>
    <xf numFmtId="0" fontId="47" fillId="6" borderId="34" xfId="15" applyFont="1" applyFill="1" applyBorder="1" applyAlignment="1" applyProtection="1">
      <alignment horizontal="left" vertical="center"/>
      <protection locked="0"/>
    </xf>
    <xf numFmtId="0" fontId="47" fillId="6" borderId="33" xfId="15" applyFont="1" applyFill="1" applyBorder="1" applyAlignment="1" applyProtection="1">
      <alignment horizontal="left" vertical="center"/>
      <protection locked="0"/>
    </xf>
    <xf numFmtId="0" fontId="47" fillId="6" borderId="32" xfId="15" applyFont="1" applyFill="1" applyBorder="1" applyAlignment="1" applyProtection="1">
      <alignment horizontal="left" vertical="center"/>
      <protection locked="0"/>
    </xf>
    <xf numFmtId="0" fontId="47" fillId="6" borderId="21" xfId="15" applyFont="1" applyFill="1" applyBorder="1" applyAlignment="1" applyProtection="1">
      <alignment horizontal="left" vertical="center"/>
      <protection locked="0"/>
    </xf>
    <xf numFmtId="0" fontId="47" fillId="6" borderId="0" xfId="15" applyFont="1" applyFill="1" applyAlignment="1" applyProtection="1">
      <alignment horizontal="left" vertical="center"/>
      <protection locked="0"/>
    </xf>
    <xf numFmtId="0" fontId="47" fillId="6" borderId="20" xfId="15" applyFont="1" applyFill="1" applyBorder="1" applyAlignment="1" applyProtection="1">
      <alignment horizontal="left" vertical="center"/>
      <protection locked="0"/>
    </xf>
    <xf numFmtId="0" fontId="47" fillId="6" borderId="28" xfId="15" applyFont="1" applyFill="1" applyBorder="1" applyAlignment="1" applyProtection="1">
      <alignment horizontal="left" vertical="center"/>
      <protection locked="0"/>
    </xf>
    <xf numFmtId="0" fontId="47" fillId="6" borderId="27" xfId="15" applyFont="1" applyFill="1" applyBorder="1" applyAlignment="1" applyProtection="1">
      <alignment horizontal="left" vertical="center"/>
      <protection locked="0"/>
    </xf>
    <xf numFmtId="0" fontId="47" fillId="6" borderId="26" xfId="15" applyFont="1" applyFill="1" applyBorder="1" applyAlignment="1" applyProtection="1">
      <alignment horizontal="left" vertical="center"/>
      <protection locked="0"/>
    </xf>
    <xf numFmtId="179" fontId="15" fillId="8" borderId="61" xfId="15" applyNumberFormat="1" applyFont="1" applyFill="1" applyBorder="1" applyAlignment="1">
      <alignment horizontal="center" vertical="center"/>
    </xf>
    <xf numFmtId="179" fontId="11" fillId="8" borderId="62" xfId="0" applyNumberFormat="1" applyFont="1" applyFill="1" applyBorder="1" applyAlignment="1">
      <alignment horizontal="center" vertical="center"/>
    </xf>
    <xf numFmtId="179" fontId="15" fillId="8" borderId="63" xfId="15" applyNumberFormat="1" applyFont="1" applyFill="1" applyBorder="1" applyAlignment="1">
      <alignment horizontal="center" vertical="center"/>
    </xf>
    <xf numFmtId="179" fontId="11" fillId="8" borderId="64" xfId="0" applyNumberFormat="1" applyFont="1" applyFill="1" applyBorder="1" applyAlignment="1">
      <alignment horizontal="center" vertical="center"/>
    </xf>
    <xf numFmtId="179" fontId="15" fillId="8" borderId="65" xfId="15" applyNumberFormat="1" applyFont="1" applyFill="1" applyBorder="1" applyAlignment="1">
      <alignment horizontal="center" vertical="center"/>
    </xf>
    <xf numFmtId="179" fontId="11" fillId="8" borderId="66" xfId="0" applyNumberFormat="1" applyFont="1" applyFill="1" applyBorder="1" applyAlignment="1">
      <alignment horizontal="center" vertical="center"/>
    </xf>
    <xf numFmtId="0" fontId="46" fillId="6" borderId="0" xfId="15" applyFont="1" applyFill="1" applyAlignment="1">
      <alignment horizontal="center" vertical="center"/>
    </xf>
    <xf numFmtId="0" fontId="10" fillId="6" borderId="0" xfId="0" applyFont="1" applyFill="1" applyAlignment="1">
      <alignment horizontal="center" vertical="center"/>
    </xf>
    <xf numFmtId="0" fontId="47" fillId="8" borderId="2" xfId="15" applyFont="1" applyFill="1" applyBorder="1" applyAlignment="1">
      <alignment horizontal="left" vertical="center" shrinkToFit="1"/>
    </xf>
    <xf numFmtId="0" fontId="18" fillId="6" borderId="6" xfId="15" applyFont="1" applyFill="1" applyBorder="1" applyAlignment="1">
      <alignment horizontal="right" vertical="center"/>
    </xf>
    <xf numFmtId="0" fontId="18" fillId="6" borderId="12" xfId="15" applyFont="1" applyFill="1" applyBorder="1" applyAlignment="1">
      <alignment horizontal="right" vertical="center"/>
    </xf>
    <xf numFmtId="0" fontId="18" fillId="6" borderId="3" xfId="15" applyFont="1" applyFill="1" applyBorder="1" applyAlignment="1">
      <alignment horizontal="right" vertical="center"/>
    </xf>
    <xf numFmtId="0" fontId="18" fillId="6" borderId="0" xfId="15" applyFont="1" applyFill="1" applyAlignment="1">
      <alignment horizontal="left" vertical="center"/>
    </xf>
    <xf numFmtId="0" fontId="18" fillId="6" borderId="11" xfId="15" applyFont="1" applyFill="1" applyBorder="1" applyAlignment="1">
      <alignment horizontal="left" vertical="center"/>
    </xf>
    <xf numFmtId="20" fontId="18" fillId="6" borderId="11" xfId="15" applyNumberFormat="1" applyFont="1" applyFill="1" applyBorder="1" applyAlignment="1">
      <alignment horizontal="left" vertical="center"/>
    </xf>
    <xf numFmtId="0" fontId="11" fillId="6" borderId="0" xfId="0" applyFont="1" applyFill="1" applyAlignment="1">
      <alignment horizontal="center" vertical="center"/>
    </xf>
    <xf numFmtId="0" fontId="48" fillId="6" borderId="0" xfId="16" applyFont="1" applyFill="1" applyBorder="1" applyAlignment="1" applyProtection="1">
      <alignment horizontal="left" vertical="center"/>
    </xf>
    <xf numFmtId="0" fontId="18" fillId="6" borderId="19" xfId="15" applyFont="1" applyFill="1" applyBorder="1" applyAlignment="1">
      <alignment horizontal="center" vertical="center" wrapText="1"/>
    </xf>
    <xf numFmtId="0" fontId="18" fillId="6" borderId="22" xfId="15" applyFont="1" applyFill="1" applyBorder="1" applyAlignment="1">
      <alignment horizontal="center" vertical="center" wrapText="1"/>
    </xf>
    <xf numFmtId="0" fontId="18" fillId="6" borderId="29" xfId="15" applyFont="1" applyFill="1" applyBorder="1" applyAlignment="1">
      <alignment horizontal="center" vertical="center" wrapText="1"/>
    </xf>
    <xf numFmtId="0" fontId="47" fillId="6" borderId="19" xfId="15" applyFont="1" applyFill="1" applyBorder="1" applyAlignment="1" applyProtection="1">
      <alignment horizontal="left" vertical="center" wrapText="1"/>
      <protection locked="0"/>
    </xf>
    <xf numFmtId="0" fontId="22" fillId="6" borderId="22" xfId="15" applyFont="1" applyFill="1" applyBorder="1" applyAlignment="1" applyProtection="1">
      <alignment horizontal="left" vertical="center" wrapText="1"/>
      <protection locked="0"/>
    </xf>
    <xf numFmtId="0" fontId="22" fillId="6" borderId="29" xfId="15" applyFont="1" applyFill="1" applyBorder="1" applyAlignment="1" applyProtection="1">
      <alignment horizontal="left" vertical="center" wrapText="1"/>
      <protection locked="0"/>
    </xf>
    <xf numFmtId="0" fontId="22" fillId="6" borderId="21" xfId="15" applyFont="1" applyFill="1" applyBorder="1" applyAlignment="1" applyProtection="1">
      <alignment horizontal="left" vertical="center" wrapText="1"/>
      <protection locked="0"/>
    </xf>
    <xf numFmtId="0" fontId="22" fillId="6" borderId="0" xfId="15" applyFont="1" applyFill="1" applyAlignment="1" applyProtection="1">
      <alignment horizontal="left" vertical="center" wrapText="1"/>
      <protection locked="0"/>
    </xf>
    <xf numFmtId="0" fontId="22" fillId="6" borderId="20" xfId="15" applyFont="1" applyFill="1" applyBorder="1" applyAlignment="1" applyProtection="1">
      <alignment horizontal="left" vertical="center" wrapText="1"/>
      <protection locked="0"/>
    </xf>
    <xf numFmtId="0" fontId="22" fillId="6" borderId="28" xfId="15" applyFont="1" applyFill="1" applyBorder="1" applyAlignment="1" applyProtection="1">
      <alignment horizontal="left" vertical="center" wrapText="1"/>
      <protection locked="0"/>
    </xf>
    <xf numFmtId="0" fontId="22" fillId="6" borderId="27" xfId="15" applyFont="1" applyFill="1" applyBorder="1" applyAlignment="1" applyProtection="1">
      <alignment horizontal="left" vertical="center" wrapText="1"/>
      <protection locked="0"/>
    </xf>
    <xf numFmtId="0" fontId="22" fillId="6" borderId="26" xfId="15" applyFont="1" applyFill="1" applyBorder="1" applyAlignment="1" applyProtection="1">
      <alignment horizontal="left" vertical="center" wrapText="1"/>
      <protection locked="0"/>
    </xf>
    <xf numFmtId="0" fontId="18" fillId="6" borderId="0" xfId="15" applyFont="1" applyFill="1">
      <alignment vertical="center"/>
    </xf>
    <xf numFmtId="0" fontId="47" fillId="8" borderId="21" xfId="15" applyFont="1" applyFill="1" applyBorder="1" applyAlignment="1">
      <alignment horizontal="right" vertical="center"/>
    </xf>
    <xf numFmtId="0" fontId="47" fillId="8" borderId="0" xfId="15" applyFont="1" applyFill="1" applyAlignment="1">
      <alignment horizontal="right" vertical="center"/>
    </xf>
    <xf numFmtId="0" fontId="47" fillId="8" borderId="37" xfId="15" applyFont="1" applyFill="1" applyBorder="1" applyAlignment="1">
      <alignment horizontal="right" vertical="center"/>
    </xf>
    <xf numFmtId="0" fontId="47" fillId="8" borderId="36" xfId="15" applyFont="1" applyFill="1" applyBorder="1" applyAlignment="1">
      <alignment horizontal="right" vertical="center"/>
    </xf>
    <xf numFmtId="0" fontId="47" fillId="8" borderId="0" xfId="15" applyFont="1" applyFill="1" applyAlignment="1">
      <alignment horizontal="center" vertical="center"/>
    </xf>
    <xf numFmtId="0" fontId="47" fillId="8" borderId="36" xfId="15" applyFont="1" applyFill="1" applyBorder="1" applyAlignment="1">
      <alignment horizontal="center" vertical="center"/>
    </xf>
    <xf numFmtId="0" fontId="47" fillId="8" borderId="0" xfId="15" applyFont="1" applyFill="1" applyAlignment="1">
      <alignment horizontal="left" vertical="center"/>
    </xf>
    <xf numFmtId="0" fontId="47" fillId="8" borderId="42" xfId="15" applyFont="1" applyFill="1" applyBorder="1" applyAlignment="1">
      <alignment horizontal="left" vertical="center"/>
    </xf>
    <xf numFmtId="0" fontId="47" fillId="8" borderId="36" xfId="15" applyFont="1" applyFill="1" applyBorder="1" applyAlignment="1">
      <alignment horizontal="left" vertical="center"/>
    </xf>
    <xf numFmtId="0" fontId="47" fillId="8" borderId="41" xfId="15" applyFont="1" applyFill="1" applyBorder="1" applyAlignment="1">
      <alignment horizontal="left" vertical="center"/>
    </xf>
    <xf numFmtId="0" fontId="47" fillId="6" borderId="107" xfId="15" applyFont="1" applyFill="1" applyBorder="1">
      <alignment vertical="center"/>
    </xf>
    <xf numFmtId="0" fontId="47" fillId="6" borderId="108" xfId="15" applyFont="1" applyFill="1" applyBorder="1">
      <alignment vertical="center"/>
    </xf>
    <xf numFmtId="0" fontId="47" fillId="6" borderId="109" xfId="15" applyFont="1" applyFill="1" applyBorder="1">
      <alignment vertical="center"/>
    </xf>
    <xf numFmtId="0" fontId="47" fillId="6" borderId="110" xfId="15" applyFont="1" applyFill="1" applyBorder="1">
      <alignment vertical="center"/>
    </xf>
    <xf numFmtId="0" fontId="47" fillId="6" borderId="111" xfId="15" applyFont="1" applyFill="1" applyBorder="1">
      <alignment vertical="center"/>
    </xf>
    <xf numFmtId="0" fontId="47" fillId="6" borderId="112" xfId="15" applyFont="1" applyFill="1" applyBorder="1">
      <alignment vertical="center"/>
    </xf>
    <xf numFmtId="0" fontId="47" fillId="6" borderId="34" xfId="15" applyFont="1" applyFill="1" applyBorder="1" applyAlignment="1" applyProtection="1">
      <alignment horizontal="left" vertical="center" wrapText="1"/>
      <protection locked="0"/>
    </xf>
    <xf numFmtId="0" fontId="47" fillId="6" borderId="21" xfId="15" applyFont="1" applyFill="1" applyBorder="1" applyAlignment="1" applyProtection="1">
      <alignment horizontal="left" vertical="center" wrapText="1"/>
      <protection locked="0"/>
    </xf>
    <xf numFmtId="0" fontId="47" fillId="6" borderId="37" xfId="15" applyFont="1" applyFill="1" applyBorder="1" applyAlignment="1" applyProtection="1">
      <alignment horizontal="left" vertical="center"/>
      <protection locked="0"/>
    </xf>
    <xf numFmtId="0" fontId="47" fillId="6" borderId="36" xfId="15" applyFont="1" applyFill="1" applyBorder="1" applyAlignment="1" applyProtection="1">
      <alignment horizontal="left" vertical="center"/>
      <protection locked="0"/>
    </xf>
    <xf numFmtId="0" fontId="47" fillId="6" borderId="35" xfId="15" applyFont="1" applyFill="1" applyBorder="1" applyAlignment="1" applyProtection="1">
      <alignment horizontal="left" vertical="center"/>
      <protection locked="0"/>
    </xf>
    <xf numFmtId="0" fontId="18" fillId="6" borderId="43" xfId="15" applyFont="1" applyFill="1" applyBorder="1" applyAlignment="1">
      <alignment horizontal="center" vertical="center" textRotation="255"/>
    </xf>
    <xf numFmtId="0" fontId="18" fillId="6" borderId="31" xfId="15" applyFont="1" applyFill="1" applyBorder="1" applyAlignment="1">
      <alignment horizontal="center" vertical="center" textRotation="255"/>
    </xf>
    <xf numFmtId="0" fontId="18" fillId="6" borderId="30" xfId="15" applyFont="1" applyFill="1" applyBorder="1" applyAlignment="1">
      <alignment horizontal="center" vertical="center" textRotation="255"/>
    </xf>
    <xf numFmtId="0" fontId="18" fillId="6" borderId="36" xfId="15" applyFont="1" applyFill="1" applyBorder="1" applyAlignment="1">
      <alignment horizontal="center" vertical="center"/>
    </xf>
    <xf numFmtId="0" fontId="18" fillId="6" borderId="35" xfId="15" applyFont="1" applyFill="1" applyBorder="1" applyAlignment="1">
      <alignment horizontal="center" vertical="center"/>
    </xf>
    <xf numFmtId="0" fontId="18" fillId="6" borderId="33" xfId="15" applyFont="1" applyFill="1" applyBorder="1" applyAlignment="1">
      <alignment horizontal="center" vertical="center"/>
    </xf>
    <xf numFmtId="0" fontId="18" fillId="6" borderId="32" xfId="15" applyFont="1" applyFill="1" applyBorder="1" applyAlignment="1">
      <alignment horizontal="center" vertical="center"/>
    </xf>
    <xf numFmtId="177" fontId="47" fillId="8" borderId="34" xfId="15" applyNumberFormat="1" applyFont="1" applyFill="1" applyBorder="1" applyAlignment="1">
      <alignment horizontal="left" vertical="center"/>
    </xf>
    <xf numFmtId="177" fontId="47" fillId="8" borderId="33" xfId="15" applyNumberFormat="1" applyFont="1" applyFill="1" applyBorder="1" applyAlignment="1">
      <alignment horizontal="left" vertical="center"/>
    </xf>
    <xf numFmtId="177" fontId="47" fillId="8" borderId="32" xfId="15" applyNumberFormat="1" applyFont="1" applyFill="1" applyBorder="1" applyAlignment="1">
      <alignment horizontal="left" vertical="center"/>
    </xf>
    <xf numFmtId="177" fontId="47" fillId="8" borderId="21" xfId="15" applyNumberFormat="1" applyFont="1" applyFill="1" applyBorder="1" applyAlignment="1">
      <alignment horizontal="left" vertical="center"/>
    </xf>
    <xf numFmtId="177" fontId="47" fillId="8" borderId="0" xfId="15" applyNumberFormat="1" applyFont="1" applyFill="1" applyAlignment="1">
      <alignment horizontal="left" vertical="center"/>
    </xf>
    <xf numFmtId="177" fontId="47" fillId="8" borderId="20" xfId="15" applyNumberFormat="1" applyFont="1" applyFill="1" applyBorder="1" applyAlignment="1">
      <alignment horizontal="left" vertical="center"/>
    </xf>
    <xf numFmtId="177" fontId="47" fillId="8" borderId="37" xfId="15" applyNumberFormat="1" applyFont="1" applyFill="1" applyBorder="1" applyAlignment="1">
      <alignment horizontal="left" vertical="center"/>
    </xf>
    <xf numFmtId="177" fontId="47" fillId="8" borderId="36" xfId="15" applyNumberFormat="1" applyFont="1" applyFill="1" applyBorder="1" applyAlignment="1">
      <alignment horizontal="left" vertical="center"/>
    </xf>
    <xf numFmtId="177" fontId="47" fillId="8" borderId="35" xfId="15" applyNumberFormat="1" applyFont="1" applyFill="1" applyBorder="1" applyAlignment="1">
      <alignment horizontal="left" vertical="center"/>
    </xf>
    <xf numFmtId="0" fontId="18" fillId="6" borderId="39" xfId="15" applyFont="1" applyFill="1" applyBorder="1" applyAlignment="1">
      <alignment horizontal="center" vertical="center" wrapText="1"/>
    </xf>
    <xf numFmtId="0" fontId="18" fillId="6" borderId="38" xfId="15" applyFont="1" applyFill="1" applyBorder="1" applyAlignment="1">
      <alignment horizontal="center" vertical="center" wrapText="1"/>
    </xf>
    <xf numFmtId="0" fontId="18" fillId="6" borderId="40" xfId="15" applyFont="1" applyFill="1" applyBorder="1" applyAlignment="1">
      <alignment horizontal="center" vertical="center" wrapText="1"/>
    </xf>
    <xf numFmtId="0" fontId="18" fillId="8" borderId="4" xfId="15" applyFont="1" applyFill="1" applyBorder="1" applyAlignment="1">
      <alignment horizontal="center" vertical="center"/>
    </xf>
    <xf numFmtId="0" fontId="18" fillId="8" borderId="52" xfId="15" applyFont="1" applyFill="1" applyBorder="1" applyAlignment="1">
      <alignment horizontal="center" vertical="center"/>
    </xf>
    <xf numFmtId="0" fontId="10" fillId="4" borderId="6" xfId="0" applyFont="1" applyFill="1" applyBorder="1" applyAlignment="1">
      <alignment horizontal="center" vertical="center"/>
    </xf>
    <xf numFmtId="0" fontId="10" fillId="4" borderId="3" xfId="0" applyFont="1" applyFill="1" applyBorder="1" applyAlignment="1">
      <alignment horizontal="center" vertical="center"/>
    </xf>
    <xf numFmtId="0" fontId="10" fillId="4" borderId="2" xfId="0" applyFont="1" applyFill="1" applyBorder="1" applyAlignment="1">
      <alignment horizontal="center" vertical="center"/>
    </xf>
    <xf numFmtId="0" fontId="10" fillId="10" borderId="0" xfId="17" applyFont="1" applyFill="1" applyAlignment="1">
      <alignment horizontal="center"/>
    </xf>
    <xf numFmtId="0" fontId="57" fillId="5" borderId="2" xfId="17" applyFont="1" applyFill="1" applyBorder="1" applyAlignment="1">
      <alignment horizontal="center" vertical="center"/>
    </xf>
    <xf numFmtId="0" fontId="57" fillId="5" borderId="6" xfId="17" applyFont="1" applyFill="1" applyBorder="1" applyAlignment="1">
      <alignment horizontal="center" vertical="center"/>
    </xf>
    <xf numFmtId="0" fontId="57" fillId="5" borderId="120" xfId="17" applyFont="1" applyFill="1" applyBorder="1" applyAlignment="1">
      <alignment horizontal="center" vertical="center"/>
    </xf>
    <xf numFmtId="0" fontId="57" fillId="5" borderId="121" xfId="17" applyFont="1" applyFill="1" applyBorder="1" applyAlignment="1">
      <alignment horizontal="center" vertical="center"/>
    </xf>
    <xf numFmtId="0" fontId="56" fillId="5" borderId="3" xfId="17" applyFont="1" applyFill="1" applyBorder="1" applyAlignment="1">
      <alignment horizontal="center" vertical="center" wrapText="1"/>
    </xf>
    <xf numFmtId="0" fontId="56" fillId="5" borderId="2" xfId="17" applyFont="1" applyFill="1" applyBorder="1" applyAlignment="1">
      <alignment horizontal="center" vertical="center" wrapText="1"/>
    </xf>
    <xf numFmtId="0" fontId="56" fillId="5" borderId="122" xfId="17" applyFont="1" applyFill="1" applyBorder="1" applyAlignment="1">
      <alignment horizontal="center" vertical="center" textRotation="255"/>
    </xf>
    <xf numFmtId="0" fontId="56" fillId="5" borderId="2" xfId="17" applyFont="1" applyFill="1" applyBorder="1" applyAlignment="1">
      <alignment horizontal="center" vertical="center" textRotation="255"/>
    </xf>
    <xf numFmtId="0" fontId="56" fillId="5" borderId="119" xfId="17" applyFont="1" applyFill="1" applyBorder="1" applyAlignment="1">
      <alignment horizontal="center" vertical="center" textRotation="255"/>
    </xf>
    <xf numFmtId="0" fontId="15" fillId="0" borderId="2" xfId="17" applyFont="1" applyBorder="1" applyAlignment="1">
      <alignment vertical="top" wrapText="1"/>
    </xf>
    <xf numFmtId="0" fontId="15" fillId="0" borderId="2" xfId="17" applyFont="1" applyBorder="1" applyAlignment="1">
      <alignment vertical="top"/>
    </xf>
    <xf numFmtId="0" fontId="15" fillId="0" borderId="2" xfId="17" applyFont="1" applyBorder="1" applyAlignment="1">
      <alignment horizontal="left" vertical="top" wrapText="1"/>
    </xf>
    <xf numFmtId="0" fontId="15" fillId="0" borderId="2" xfId="17" applyFont="1" applyBorder="1" applyAlignment="1">
      <alignment horizontal="left" vertical="top"/>
    </xf>
    <xf numFmtId="0" fontId="15" fillId="0" borderId="123" xfId="17" applyFont="1" applyBorder="1" applyAlignment="1">
      <alignment horizontal="left" vertical="top" wrapText="1"/>
    </xf>
    <xf numFmtId="0" fontId="56" fillId="5" borderId="120" xfId="17" applyFont="1" applyFill="1" applyBorder="1" applyAlignment="1">
      <alignment horizontal="center" vertical="center"/>
    </xf>
    <xf numFmtId="0" fontId="15" fillId="0" borderId="123" xfId="17" applyFont="1" applyBorder="1" applyAlignment="1">
      <alignment horizontal="center" vertical="top"/>
    </xf>
    <xf numFmtId="0" fontId="58" fillId="0" borderId="123" xfId="17" applyFont="1" applyBorder="1" applyAlignment="1">
      <alignment horizontal="left" vertical="top" wrapText="1"/>
    </xf>
    <xf numFmtId="0" fontId="56" fillId="5" borderId="13" xfId="17" applyFont="1" applyFill="1" applyBorder="1" applyAlignment="1">
      <alignment horizontal="center" vertical="center" textRotation="255"/>
    </xf>
    <xf numFmtId="0" fontId="15" fillId="0" borderId="123" xfId="17" applyFont="1" applyBorder="1" applyAlignment="1">
      <alignment horizontal="center" vertical="center" wrapText="1"/>
    </xf>
    <xf numFmtId="0" fontId="14" fillId="5" borderId="60" xfId="17" applyFont="1" applyFill="1" applyBorder="1" applyAlignment="1">
      <alignment horizontal="center" vertical="top"/>
    </xf>
    <xf numFmtId="0" fontId="14" fillId="5" borderId="0" xfId="17" applyFont="1" applyFill="1" applyAlignment="1">
      <alignment horizontal="center" vertical="center" textRotation="255"/>
    </xf>
    <xf numFmtId="0" fontId="15" fillId="0" borderId="113" xfId="17" applyFont="1" applyBorder="1" applyAlignment="1">
      <alignment horizontal="left" vertical="top" wrapText="1"/>
    </xf>
    <xf numFmtId="0" fontId="15" fillId="0" borderId="113" xfId="17" applyFont="1" applyBorder="1" applyAlignment="1">
      <alignment horizontal="left" vertical="top"/>
    </xf>
    <xf numFmtId="0" fontId="15" fillId="0" borderId="114" xfId="17" applyFont="1" applyBorder="1" applyAlignment="1">
      <alignment horizontal="left" vertical="top" wrapText="1"/>
    </xf>
    <xf numFmtId="0" fontId="15" fillId="0" borderId="115" xfId="17" applyFont="1" applyBorder="1" applyAlignment="1">
      <alignment horizontal="left" vertical="top" wrapText="1"/>
    </xf>
    <xf numFmtId="0" fontId="15" fillId="0" borderId="116" xfId="17" applyFont="1" applyBorder="1" applyAlignment="1">
      <alignment horizontal="left" vertical="top" wrapText="1"/>
    </xf>
    <xf numFmtId="0" fontId="15" fillId="0" borderId="57" xfId="17" applyFont="1" applyBorder="1" applyAlignment="1">
      <alignment horizontal="left" vertical="top" wrapText="1"/>
    </xf>
    <xf numFmtId="0" fontId="15" fillId="0" borderId="0" xfId="17" applyFont="1" applyAlignment="1">
      <alignment horizontal="left" vertical="top" wrapText="1"/>
    </xf>
    <xf numFmtId="0" fontId="15" fillId="0" borderId="58" xfId="17" applyFont="1" applyBorder="1" applyAlignment="1">
      <alignment horizontal="left" vertical="top" wrapText="1"/>
    </xf>
    <xf numFmtId="0" fontId="15" fillId="0" borderId="117" xfId="17" applyFont="1" applyBorder="1" applyAlignment="1">
      <alignment horizontal="left" vertical="top" wrapText="1"/>
    </xf>
    <xf numFmtId="0" fontId="15" fillId="0" borderId="93" xfId="17" applyFont="1" applyBorder="1" applyAlignment="1">
      <alignment horizontal="left" vertical="top" wrapText="1"/>
    </xf>
    <xf numFmtId="0" fontId="15" fillId="0" borderId="118" xfId="17" applyFont="1" applyBorder="1" applyAlignment="1">
      <alignment horizontal="left" vertical="top" wrapText="1"/>
    </xf>
    <xf numFmtId="0" fontId="15" fillId="0" borderId="0" xfId="17" applyFont="1" applyAlignment="1">
      <alignment horizontal="left" vertical="top"/>
    </xf>
    <xf numFmtId="0" fontId="15" fillId="0" borderId="58" xfId="17" applyFont="1" applyBorder="1" applyAlignment="1">
      <alignment horizontal="left" vertical="top"/>
    </xf>
    <xf numFmtId="0" fontId="15" fillId="0" borderId="57" xfId="17" applyFont="1" applyBorder="1" applyAlignment="1">
      <alignment horizontal="left" vertical="top"/>
    </xf>
    <xf numFmtId="0" fontId="15" fillId="0" borderId="23" xfId="17" applyFont="1" applyBorder="1" applyAlignment="1">
      <alignment horizontal="left" vertical="top"/>
    </xf>
    <xf numFmtId="0" fontId="15" fillId="0" borderId="9" xfId="17" applyFont="1" applyBorder="1" applyAlignment="1">
      <alignment horizontal="left" vertical="top"/>
    </xf>
    <xf numFmtId="0" fontId="15" fillId="0" borderId="10" xfId="17" applyFont="1" applyBorder="1" applyAlignment="1">
      <alignment horizontal="left" vertical="top"/>
    </xf>
    <xf numFmtId="0" fontId="11" fillId="0" borderId="2" xfId="17" applyFont="1" applyBorder="1" applyAlignment="1">
      <alignment horizontal="left" vertical="top"/>
    </xf>
    <xf numFmtId="0" fontId="11" fillId="0" borderId="2" xfId="17" applyFont="1" applyBorder="1" applyAlignment="1">
      <alignment horizontal="left" vertical="top" wrapText="1"/>
    </xf>
    <xf numFmtId="0" fontId="11" fillId="0" borderId="25" xfId="17" applyFont="1" applyBorder="1" applyAlignment="1">
      <alignment horizontal="left" vertical="top"/>
    </xf>
    <xf numFmtId="0" fontId="11" fillId="0" borderId="11" xfId="17" applyFont="1" applyBorder="1" applyAlignment="1">
      <alignment horizontal="left" vertical="top"/>
    </xf>
    <xf numFmtId="0" fontId="11" fillId="0" borderId="24" xfId="17" applyFont="1" applyBorder="1" applyAlignment="1">
      <alignment horizontal="left" vertical="top"/>
    </xf>
    <xf numFmtId="0" fontId="11" fillId="0" borderId="25" xfId="17" applyFont="1" applyBorder="1" applyAlignment="1">
      <alignment horizontal="left" vertical="top" wrapText="1"/>
    </xf>
    <xf numFmtId="0" fontId="12" fillId="5" borderId="59" xfId="17" applyFont="1" applyFill="1" applyBorder="1" applyAlignment="1">
      <alignment horizontal="center" vertical="center"/>
    </xf>
    <xf numFmtId="0" fontId="14" fillId="5" borderId="0" xfId="17" applyFont="1" applyFill="1" applyAlignment="1">
      <alignment horizontal="center" vertical="top"/>
    </xf>
    <xf numFmtId="0" fontId="11" fillId="0" borderId="13" xfId="17" applyFont="1" applyBorder="1" applyAlignment="1">
      <alignment horizontal="left" vertical="top"/>
    </xf>
    <xf numFmtId="0" fontId="11" fillId="0" borderId="13" xfId="17" applyFont="1" applyBorder="1" applyAlignment="1">
      <alignment horizontal="left" vertical="center" wrapText="1"/>
    </xf>
    <xf numFmtId="0" fontId="11" fillId="0" borderId="2" xfId="17" applyFont="1" applyBorder="1" applyAlignment="1">
      <alignment horizontal="left" vertical="center" wrapText="1"/>
    </xf>
    <xf numFmtId="0" fontId="11" fillId="0" borderId="2" xfId="17" applyFont="1" applyBorder="1" applyAlignment="1">
      <alignment horizontal="left" vertical="center"/>
    </xf>
  </cellXfs>
  <cellStyles count="18">
    <cellStyle name="ハイパーリンク" xfId="16" builtinId="8"/>
    <cellStyle name="桁区切り" xfId="1" builtinId="6"/>
    <cellStyle name="桁区切り 2" xfId="3" xr:uid="{00000000-0005-0000-0000-000002000000}"/>
    <cellStyle name="桁区切り 2 2" xfId="4" xr:uid="{00000000-0005-0000-0000-000003000000}"/>
    <cellStyle name="桁区切り 2 3" xfId="5" xr:uid="{00000000-0005-0000-0000-000004000000}"/>
    <cellStyle name="桁区切り 3" xfId="6" xr:uid="{00000000-0005-0000-0000-000005000000}"/>
    <cellStyle name="桁区切り 4" xfId="7" xr:uid="{00000000-0005-0000-0000-000006000000}"/>
    <cellStyle name="桁区切り 5" xfId="2" xr:uid="{00000000-0005-0000-0000-000007000000}"/>
    <cellStyle name="通貨 2" xfId="8" xr:uid="{00000000-0005-0000-0000-000008000000}"/>
    <cellStyle name="標準" xfId="0" builtinId="0"/>
    <cellStyle name="標準 2" xfId="9" xr:uid="{00000000-0005-0000-0000-00000A000000}"/>
    <cellStyle name="標準 2 2" xfId="10" xr:uid="{00000000-0005-0000-0000-00000B000000}"/>
    <cellStyle name="標準 2 2 2" xfId="11" xr:uid="{00000000-0005-0000-0000-00000C000000}"/>
    <cellStyle name="標準 3" xfId="12" xr:uid="{00000000-0005-0000-0000-00000D000000}"/>
    <cellStyle name="標準 4" xfId="13" xr:uid="{00000000-0005-0000-0000-00000E000000}"/>
    <cellStyle name="標準 5" xfId="14" xr:uid="{00000000-0005-0000-0000-00000F000000}"/>
    <cellStyle name="標準 6" xfId="15" xr:uid="{00000000-0005-0000-0000-000010000000}"/>
    <cellStyle name="標準 7" xfId="17" xr:uid="{28363C4D-59B9-4E52-8ECA-95FF7EF600AB}"/>
  </cellStyles>
  <dxfs count="1">
    <dxf>
      <font>
        <b/>
        <i val="0"/>
        <color rgb="FFFF0000"/>
      </font>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226785</xdr:colOff>
      <xdr:row>38</xdr:row>
      <xdr:rowOff>103716</xdr:rowOff>
    </xdr:from>
    <xdr:to>
      <xdr:col>7</xdr:col>
      <xdr:colOff>359681</xdr:colOff>
      <xdr:row>43</xdr:row>
      <xdr:rowOff>53340</xdr:rowOff>
    </xdr:to>
    <xdr:pic>
      <xdr:nvPicPr>
        <xdr:cNvPr id="2" name="図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5925" y="16806756"/>
          <a:ext cx="4558211" cy="14681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18</xdr:col>
          <xdr:colOff>121920</xdr:colOff>
          <xdr:row>29</xdr:row>
          <xdr:rowOff>182880</xdr:rowOff>
        </xdr:from>
        <xdr:to>
          <xdr:col>21</xdr:col>
          <xdr:colOff>198120</xdr:colOff>
          <xdr:row>29</xdr:row>
          <xdr:rowOff>754380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236220</xdr:colOff>
          <xdr:row>29</xdr:row>
          <xdr:rowOff>205740</xdr:rowOff>
        </xdr:from>
        <xdr:to>
          <xdr:col>16</xdr:col>
          <xdr:colOff>205740</xdr:colOff>
          <xdr:row>29</xdr:row>
          <xdr:rowOff>769620</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0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236220</xdr:colOff>
          <xdr:row>30</xdr:row>
          <xdr:rowOff>213360</xdr:rowOff>
        </xdr:from>
        <xdr:to>
          <xdr:col>16</xdr:col>
          <xdr:colOff>228600</xdr:colOff>
          <xdr:row>30</xdr:row>
          <xdr:rowOff>784860</xdr:rowOff>
        </xdr:to>
        <xdr:sp macro="" textlink="">
          <xdr:nvSpPr>
            <xdr:cNvPr id="6148" name="Check Box 4" hidden="1">
              <a:extLst>
                <a:ext uri="{63B3BB69-23CF-44E3-9099-C40C66FF867C}">
                  <a14:compatExt spid="_x0000_s6148"/>
                </a:ext>
                <a:ext uri="{FF2B5EF4-FFF2-40B4-BE49-F238E27FC236}">
                  <a16:creationId xmlns:a16="http://schemas.microsoft.com/office/drawing/2014/main" id="{00000000-0008-0000-00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243840</xdr:colOff>
          <xdr:row>31</xdr:row>
          <xdr:rowOff>190500</xdr:rowOff>
        </xdr:from>
        <xdr:to>
          <xdr:col>17</xdr:col>
          <xdr:colOff>0</xdr:colOff>
          <xdr:row>31</xdr:row>
          <xdr:rowOff>762000</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0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274320</xdr:colOff>
          <xdr:row>32</xdr:row>
          <xdr:rowOff>182880</xdr:rowOff>
        </xdr:from>
        <xdr:to>
          <xdr:col>17</xdr:col>
          <xdr:colOff>68580</xdr:colOff>
          <xdr:row>32</xdr:row>
          <xdr:rowOff>754380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121920</xdr:colOff>
          <xdr:row>30</xdr:row>
          <xdr:rowOff>220980</xdr:rowOff>
        </xdr:from>
        <xdr:to>
          <xdr:col>21</xdr:col>
          <xdr:colOff>198120</xdr:colOff>
          <xdr:row>30</xdr:row>
          <xdr:rowOff>792480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0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121920</xdr:colOff>
          <xdr:row>31</xdr:row>
          <xdr:rowOff>190500</xdr:rowOff>
        </xdr:from>
        <xdr:to>
          <xdr:col>21</xdr:col>
          <xdr:colOff>198120</xdr:colOff>
          <xdr:row>31</xdr:row>
          <xdr:rowOff>762000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0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129540</xdr:colOff>
          <xdr:row>32</xdr:row>
          <xdr:rowOff>137160</xdr:rowOff>
        </xdr:from>
        <xdr:to>
          <xdr:col>21</xdr:col>
          <xdr:colOff>220980</xdr:colOff>
          <xdr:row>32</xdr:row>
          <xdr:rowOff>708660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0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127000</xdr:colOff>
      <xdr:row>2</xdr:row>
      <xdr:rowOff>0</xdr:rowOff>
    </xdr:from>
    <xdr:to>
      <xdr:col>5</xdr:col>
      <xdr:colOff>181428</xdr:colOff>
      <xdr:row>6</xdr:row>
      <xdr:rowOff>187100</xdr:rowOff>
    </xdr:to>
    <xdr:sp macro="" textlink="">
      <xdr:nvSpPr>
        <xdr:cNvPr id="5" name="吹き出し: 下矢印 4">
          <a:extLst>
            <a:ext uri="{FF2B5EF4-FFF2-40B4-BE49-F238E27FC236}">
              <a16:creationId xmlns:a16="http://schemas.microsoft.com/office/drawing/2014/main" id="{00000000-0008-0000-0100-000005000000}"/>
            </a:ext>
          </a:extLst>
        </xdr:cNvPr>
        <xdr:cNvSpPr/>
      </xdr:nvSpPr>
      <xdr:spPr>
        <a:xfrm>
          <a:off x="127000" y="589643"/>
          <a:ext cx="2966357" cy="1130528"/>
        </a:xfrm>
        <a:prstGeom prst="downArrowCallout">
          <a:avLst>
            <a:gd name="adj1" fmla="val 18889"/>
            <a:gd name="adj2" fmla="val 25000"/>
            <a:gd name="adj3" fmla="val 15773"/>
            <a:gd name="adj4" fmla="val 66877"/>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100" b="1">
              <a:solidFill>
                <a:sysClr val="windowText" lastClr="000000"/>
              </a:solidFill>
            </a:rPr>
            <a:t>区分番号は、右側の区分表</a:t>
          </a:r>
          <a:r>
            <a:rPr kumimoji="1" lang="en-US" altLang="ja-JP" sz="1100" b="1">
              <a:solidFill>
                <a:srgbClr val="FF0000"/>
              </a:solidFill>
            </a:rPr>
            <a:t>【</a:t>
          </a:r>
          <a:r>
            <a:rPr kumimoji="1" lang="ja-JP" altLang="en-US" sz="1100" b="1">
              <a:solidFill>
                <a:srgbClr val="FF0000"/>
              </a:solidFill>
            </a:rPr>
            <a:t>区分番号</a:t>
          </a:r>
          <a:r>
            <a:rPr kumimoji="1" lang="en-US" altLang="ja-JP" sz="1100" b="1">
              <a:solidFill>
                <a:srgbClr val="FF0000"/>
              </a:solidFill>
            </a:rPr>
            <a:t>】</a:t>
          </a:r>
          <a:r>
            <a:rPr kumimoji="1" lang="ja-JP" altLang="en-US" sz="1100" b="1">
              <a:solidFill>
                <a:sysClr val="windowText" lastClr="000000"/>
              </a:solidFill>
            </a:rPr>
            <a:t>より、作成する事業のの番号を入力してください。</a:t>
          </a:r>
          <a:endParaRPr kumimoji="1" lang="en-US" altLang="ja-JP" sz="1100" b="1">
            <a:solidFill>
              <a:sysClr val="windowText" lastClr="000000"/>
            </a:solidFill>
          </a:endParaRPr>
        </a:p>
        <a:p>
          <a:pPr algn="l"/>
          <a:r>
            <a:rPr kumimoji="1" lang="ja-JP" altLang="en-US" sz="1100" b="1">
              <a:solidFill>
                <a:sysClr val="windowText" lastClr="000000"/>
              </a:solidFill>
            </a:rPr>
            <a:t>「区分」は自動表示されます。</a:t>
          </a:r>
        </a:p>
      </xdr:txBody>
    </xdr:sp>
    <xdr:clientData/>
  </xdr:twoCellAnchor>
  <xdr:oneCellAnchor>
    <xdr:from>
      <xdr:col>12</xdr:col>
      <xdr:colOff>190500</xdr:colOff>
      <xdr:row>18</xdr:row>
      <xdr:rowOff>9165</xdr:rowOff>
    </xdr:from>
    <xdr:ext cx="2781300" cy="823687"/>
    <xdr:sp macro="" textlink="">
      <xdr:nvSpPr>
        <xdr:cNvPr id="6" name="角丸四角形吹き出し 5">
          <a:extLst>
            <a:ext uri="{FF2B5EF4-FFF2-40B4-BE49-F238E27FC236}">
              <a16:creationId xmlns:a16="http://schemas.microsoft.com/office/drawing/2014/main" id="{00000000-0008-0000-0100-000006000000}"/>
            </a:ext>
          </a:extLst>
        </xdr:cNvPr>
        <xdr:cNvSpPr/>
      </xdr:nvSpPr>
      <xdr:spPr>
        <a:xfrm>
          <a:off x="9278471" y="4502724"/>
          <a:ext cx="2781300" cy="823687"/>
        </a:xfrm>
        <a:prstGeom prst="wedgeRoundRectCallout">
          <a:avLst>
            <a:gd name="adj1" fmla="val -22492"/>
            <a:gd name="adj2" fmla="val -99342"/>
            <a:gd name="adj3" fmla="val 16667"/>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noAutofit/>
        </a:bodyPr>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u="sng">
              <a:solidFill>
                <a:sysClr val="windowText" lastClr="000000"/>
              </a:solidFill>
              <a:latin typeface="Meiryo UI" panose="020B0604030504040204" pitchFamily="50" charset="-128"/>
              <a:ea typeface="Meiryo UI" panose="020B0604030504040204" pitchFamily="50" charset="-128"/>
            </a:rPr>
            <a:t>【</a:t>
          </a:r>
          <a:r>
            <a:rPr kumimoji="1" lang="ja-JP" altLang="en-US" sz="1100" u="sng">
              <a:solidFill>
                <a:sysClr val="windowText" lastClr="000000"/>
              </a:solidFill>
              <a:latin typeface="Meiryo UI" panose="020B0604030504040204" pitchFamily="50" charset="-128"/>
              <a:ea typeface="Meiryo UI" panose="020B0604030504040204" pitchFamily="50" charset="-128"/>
            </a:rPr>
            <a:t>区分表・区分番号</a:t>
          </a:r>
          <a:r>
            <a:rPr kumimoji="1" lang="en-US" altLang="ja-JP" sz="1100" u="sng">
              <a:solidFill>
                <a:sysClr val="windowText" lastClr="000000"/>
              </a:solidFill>
              <a:latin typeface="Meiryo UI" panose="020B0604030504040204" pitchFamily="50" charset="-128"/>
              <a:ea typeface="Meiryo UI" panose="020B0604030504040204" pitchFamily="50" charset="-128"/>
            </a:rPr>
            <a:t>】</a:t>
          </a:r>
          <a:endParaRPr lang="ja-JP" altLang="ja-JP" sz="1100">
            <a:effectLst/>
            <a:latin typeface="Meiryo UI" panose="020B0604030504040204" pitchFamily="50" charset="-128"/>
            <a:ea typeface="Meiryo UI" panose="020B0604030504040204" pitchFamily="50" charset="-128"/>
          </a:endParaRPr>
        </a:p>
        <a:p>
          <a:pPr algn="l"/>
          <a:r>
            <a:rPr kumimoji="1" lang="ja-JP" altLang="en-US" sz="900">
              <a:solidFill>
                <a:sysClr val="windowText" lastClr="000000"/>
              </a:solidFill>
              <a:latin typeface="Meiryo UI" panose="020B0604030504040204" pitchFamily="50" charset="-128"/>
              <a:ea typeface="Meiryo UI" panose="020B0604030504040204" pitchFamily="50" charset="-128"/>
            </a:rPr>
            <a:t>上記の</a:t>
          </a:r>
          <a:r>
            <a:rPr kumimoji="1" lang="en-US" altLang="ja-JP" sz="900">
              <a:solidFill>
                <a:sysClr val="windowText" lastClr="000000"/>
              </a:solidFill>
              <a:latin typeface="Meiryo UI" panose="020B0604030504040204" pitchFamily="50" charset="-128"/>
              <a:ea typeface="Meiryo UI" panose="020B0604030504040204" pitchFamily="50" charset="-128"/>
            </a:rPr>
            <a:t>【</a:t>
          </a:r>
          <a:r>
            <a:rPr kumimoji="1" lang="ja-JP" altLang="en-US" sz="900">
              <a:solidFill>
                <a:sysClr val="windowText" lastClr="000000"/>
              </a:solidFill>
              <a:latin typeface="Meiryo UI" panose="020B0604030504040204" pitchFamily="50" charset="-128"/>
              <a:ea typeface="Meiryo UI" panose="020B0604030504040204" pitchFamily="50" charset="-128"/>
            </a:rPr>
            <a:t>区分番号</a:t>
          </a:r>
          <a:r>
            <a:rPr kumimoji="1" lang="en-US" altLang="ja-JP" sz="900">
              <a:solidFill>
                <a:sysClr val="windowText" lastClr="000000"/>
              </a:solidFill>
              <a:latin typeface="Meiryo UI" panose="020B0604030504040204" pitchFamily="50" charset="-128"/>
              <a:ea typeface="Meiryo UI" panose="020B0604030504040204" pitchFamily="50" charset="-128"/>
            </a:rPr>
            <a:t>】1</a:t>
          </a:r>
          <a:r>
            <a:rPr kumimoji="1" lang="ja-JP" altLang="en-US" sz="900">
              <a:solidFill>
                <a:sysClr val="windowText" lastClr="000000"/>
              </a:solidFill>
              <a:latin typeface="Meiryo UI" panose="020B0604030504040204" pitchFamily="50" charset="-128"/>
              <a:ea typeface="Meiryo UI" panose="020B0604030504040204" pitchFamily="50" charset="-128"/>
            </a:rPr>
            <a:t>～</a:t>
          </a:r>
          <a:r>
            <a:rPr kumimoji="1" lang="en-US" altLang="ja-JP" sz="900">
              <a:solidFill>
                <a:sysClr val="windowText" lastClr="000000"/>
              </a:solidFill>
              <a:latin typeface="Meiryo UI" panose="020B0604030504040204" pitchFamily="50" charset="-128"/>
              <a:ea typeface="Meiryo UI" panose="020B0604030504040204" pitchFamily="50" charset="-128"/>
            </a:rPr>
            <a:t>8</a:t>
          </a:r>
          <a:r>
            <a:rPr kumimoji="1" lang="ja-JP" altLang="en-US" sz="900">
              <a:solidFill>
                <a:sysClr val="windowText" lastClr="000000"/>
              </a:solidFill>
              <a:latin typeface="Meiryo UI" panose="020B0604030504040204" pitchFamily="50" charset="-128"/>
              <a:ea typeface="Meiryo UI" panose="020B0604030504040204" pitchFamily="50" charset="-128"/>
            </a:rPr>
            <a:t>を収支報告書の</a:t>
          </a:r>
          <a:r>
            <a:rPr kumimoji="1" lang="en-US" altLang="ja-JP" sz="900">
              <a:solidFill>
                <a:sysClr val="windowText" lastClr="000000"/>
              </a:solidFill>
              <a:latin typeface="Meiryo UI" panose="020B0604030504040204" pitchFamily="50" charset="-128"/>
              <a:ea typeface="Meiryo UI" panose="020B0604030504040204" pitchFamily="50" charset="-128"/>
            </a:rPr>
            <a:t>『</a:t>
          </a:r>
          <a:r>
            <a:rPr kumimoji="1" lang="ja-JP" altLang="en-US" sz="900">
              <a:solidFill>
                <a:sysClr val="windowText" lastClr="000000"/>
              </a:solidFill>
              <a:latin typeface="Meiryo UI" panose="020B0604030504040204" pitchFamily="50" charset="-128"/>
              <a:ea typeface="Meiryo UI" panose="020B0604030504040204" pitchFamily="50" charset="-128"/>
            </a:rPr>
            <a:t>区分番号</a:t>
          </a:r>
          <a:r>
            <a:rPr kumimoji="1" lang="en-US" altLang="ja-JP" sz="900">
              <a:solidFill>
                <a:sysClr val="windowText" lastClr="000000"/>
              </a:solidFill>
              <a:latin typeface="Meiryo UI" panose="020B0604030504040204" pitchFamily="50" charset="-128"/>
              <a:ea typeface="Meiryo UI" panose="020B0604030504040204" pitchFamily="50" charset="-128"/>
            </a:rPr>
            <a:t>』</a:t>
          </a:r>
          <a:r>
            <a:rPr kumimoji="1" lang="ja-JP" altLang="en-US" sz="900">
              <a:solidFill>
                <a:sysClr val="windowText" lastClr="000000"/>
              </a:solidFill>
              <a:latin typeface="Meiryo UI" panose="020B0604030504040204" pitchFamily="50" charset="-128"/>
              <a:ea typeface="Meiryo UI" panose="020B0604030504040204" pitchFamily="50" charset="-128"/>
            </a:rPr>
            <a:t>欄へ入力してください。</a:t>
          </a:r>
          <a:endParaRPr kumimoji="1" lang="en-US" altLang="ja-JP" sz="900">
            <a:solidFill>
              <a:sysClr val="windowText" lastClr="000000"/>
            </a:solidFill>
            <a:latin typeface="Meiryo UI" panose="020B0604030504040204" pitchFamily="50" charset="-128"/>
            <a:ea typeface="Meiryo UI" panose="020B0604030504040204" pitchFamily="50" charset="-128"/>
          </a:endParaRPr>
        </a:p>
      </xdr:txBody>
    </xdr:sp>
    <xdr:clientData/>
  </xdr:oneCellAnchor>
  <xdr:twoCellAnchor>
    <xdr:from>
      <xdr:col>6</xdr:col>
      <xdr:colOff>159461</xdr:colOff>
      <xdr:row>48</xdr:row>
      <xdr:rowOff>87519</xdr:rowOff>
    </xdr:from>
    <xdr:to>
      <xdr:col>9</xdr:col>
      <xdr:colOff>974912</xdr:colOff>
      <xdr:row>56</xdr:row>
      <xdr:rowOff>16734</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3958255" y="11282195"/>
          <a:ext cx="3863451" cy="2170392"/>
        </a:xfrm>
        <a:prstGeom prst="rect">
          <a:avLst/>
        </a:prstGeom>
        <a:noFill/>
        <a:ln>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latin typeface="Meiryo UI" panose="020B0604030504040204" pitchFamily="50" charset="-128"/>
              <a:ea typeface="Meiryo UI" panose="020B0604030504040204" pitchFamily="50" charset="-128"/>
            </a:rPr>
            <a:t>＜交付金申請上限額＞</a:t>
          </a:r>
        </a:p>
        <a:p>
          <a:pPr algn="l"/>
          <a:r>
            <a:rPr kumimoji="1" lang="en-US" altLang="ja-JP" sz="1100">
              <a:latin typeface="Meiryo UI" panose="020B0604030504040204" pitchFamily="50" charset="-128"/>
              <a:ea typeface="Meiryo UI" panose="020B0604030504040204" pitchFamily="50" charset="-128"/>
            </a:rPr>
            <a:t>※</a:t>
          </a:r>
          <a:r>
            <a:rPr kumimoji="1" lang="ja-JP" altLang="en-US" sz="1100">
              <a:latin typeface="Meiryo UI" panose="020B0604030504040204" pitchFamily="50" charset="-128"/>
              <a:ea typeface="Meiryo UI" panose="020B0604030504040204" pitchFamily="50" charset="-128"/>
            </a:rPr>
            <a:t>交付金申請上限額は、内示額ではなく、活動実績により再計算されます。</a:t>
          </a:r>
        </a:p>
        <a:p>
          <a:pPr algn="l"/>
          <a:r>
            <a:rPr kumimoji="1" lang="en-US" altLang="ja-JP" sz="1100">
              <a:latin typeface="Meiryo UI" panose="020B0604030504040204" pitchFamily="50" charset="-128"/>
              <a:ea typeface="Meiryo UI" panose="020B0604030504040204" pitchFamily="50" charset="-128"/>
            </a:rPr>
            <a:t>※</a:t>
          </a:r>
          <a:r>
            <a:rPr kumimoji="1" lang="ja-JP" altLang="en-US" sz="1100">
              <a:latin typeface="Meiryo UI" panose="020B0604030504040204" pitchFamily="50" charset="-128"/>
              <a:ea typeface="Meiryo UI" panose="020B0604030504040204" pitchFamily="50" charset="-128"/>
            </a:rPr>
            <a:t>対象経費＝交付金上限額となります。</a:t>
          </a:r>
        </a:p>
        <a:p>
          <a:pPr algn="l"/>
          <a:r>
            <a:rPr kumimoji="1" lang="ja-JP" altLang="en-US" sz="1100">
              <a:latin typeface="Meiryo UI" panose="020B0604030504040204" pitchFamily="50" charset="-128"/>
              <a:ea typeface="Meiryo UI" panose="020B0604030504040204" pitchFamily="50" charset="-128"/>
            </a:rPr>
            <a:t>＜交付金申請金額＞</a:t>
          </a:r>
        </a:p>
        <a:p>
          <a:pPr algn="l"/>
          <a:r>
            <a:rPr kumimoji="1" lang="en-US" altLang="ja-JP" sz="1100">
              <a:latin typeface="Meiryo UI" panose="020B0604030504040204" pitchFamily="50" charset="-128"/>
              <a:ea typeface="Meiryo UI" panose="020B0604030504040204" pitchFamily="50" charset="-128"/>
            </a:rPr>
            <a:t>※</a:t>
          </a:r>
          <a:r>
            <a:rPr kumimoji="1" lang="ja-JP" altLang="en-US" sz="1100">
              <a:latin typeface="Meiryo UI" panose="020B0604030504040204" pitchFamily="50" charset="-128"/>
              <a:ea typeface="Meiryo UI" panose="020B0604030504040204" pitchFamily="50" charset="-128"/>
            </a:rPr>
            <a:t>交付金申請上限額の範囲内で、希望する交付金申請額を入力してください。</a:t>
          </a:r>
          <a:r>
            <a:rPr kumimoji="1" lang="en-US" altLang="ja-JP" sz="1100">
              <a:latin typeface="Meiryo UI" panose="020B0604030504040204" pitchFamily="50" charset="-128"/>
              <a:ea typeface="Meiryo UI" panose="020B0604030504040204" pitchFamily="50" charset="-128"/>
            </a:rPr>
            <a:t>[</a:t>
          </a:r>
          <a:r>
            <a:rPr kumimoji="1" lang="ja-JP" altLang="en-US" sz="1100">
              <a:latin typeface="Meiryo UI" panose="020B0604030504040204" pitchFamily="50" charset="-128"/>
              <a:ea typeface="Meiryo UI" panose="020B0604030504040204" pitchFamily="50" charset="-128"/>
            </a:rPr>
            <a:t>収入</a:t>
          </a:r>
          <a:r>
            <a:rPr kumimoji="1" lang="en-US" altLang="ja-JP" sz="1100">
              <a:latin typeface="Meiryo UI" panose="020B0604030504040204" pitchFamily="50" charset="-128"/>
              <a:ea typeface="Meiryo UI" panose="020B0604030504040204" pitchFamily="50" charset="-128"/>
            </a:rPr>
            <a:t>]</a:t>
          </a:r>
          <a:r>
            <a:rPr kumimoji="1" lang="ja-JP" altLang="en-US" sz="1100">
              <a:latin typeface="Meiryo UI" panose="020B0604030504040204" pitchFamily="50" charset="-128"/>
              <a:ea typeface="Meiryo UI" panose="020B0604030504040204" pitchFamily="50" charset="-128"/>
            </a:rPr>
            <a:t>の「</a:t>
          </a:r>
          <a:r>
            <a:rPr kumimoji="1" lang="en-US" altLang="ja-JP" sz="1100">
              <a:latin typeface="Meiryo UI" panose="020B0604030504040204" pitchFamily="50" charset="-128"/>
              <a:ea typeface="Meiryo UI" panose="020B0604030504040204" pitchFamily="50" charset="-128"/>
            </a:rPr>
            <a:t>D-fund</a:t>
          </a:r>
          <a:r>
            <a:rPr kumimoji="1" lang="ja-JP" altLang="en-US" sz="1100">
              <a:latin typeface="Meiryo UI" panose="020B0604030504040204" pitchFamily="50" charset="-128"/>
              <a:ea typeface="Meiryo UI" panose="020B0604030504040204" pitchFamily="50" charset="-128"/>
            </a:rPr>
            <a:t>　収入」へ自動反映されます。</a:t>
          </a:r>
        </a:p>
        <a:p>
          <a:pPr algn="l"/>
          <a:endParaRPr kumimoji="1" lang="ja-JP" altLang="en-US" sz="1100">
            <a:latin typeface="Meiryo UI" panose="020B0604030504040204" pitchFamily="50" charset="-128"/>
            <a:ea typeface="Meiryo UI" panose="020B0604030504040204" pitchFamily="50" charset="-128"/>
          </a:endParaRPr>
        </a:p>
        <a:p>
          <a:pPr algn="l"/>
          <a:r>
            <a:rPr kumimoji="1" lang="en-US" altLang="ja-JP" sz="1100" b="1">
              <a:solidFill>
                <a:srgbClr val="0000FF"/>
              </a:solidFill>
              <a:latin typeface="Meiryo UI" panose="020B0604030504040204" pitchFamily="50" charset="-128"/>
              <a:ea typeface="Meiryo UI" panose="020B0604030504040204" pitchFamily="50" charset="-128"/>
            </a:rPr>
            <a:t>※</a:t>
          </a:r>
          <a:r>
            <a:rPr kumimoji="1" lang="ja-JP" altLang="en-US" sz="1100" b="1">
              <a:solidFill>
                <a:srgbClr val="0000FF"/>
              </a:solidFill>
              <a:latin typeface="Meiryo UI" panose="020B0604030504040204" pitchFamily="50" charset="-128"/>
              <a:ea typeface="Meiryo UI" panose="020B0604030504040204" pitchFamily="50" charset="-128"/>
            </a:rPr>
            <a:t>どちらの金額も、千円単位の設定となっています。</a:t>
          </a:r>
        </a:p>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849;&#26377;&#12489;&#12521;&#12452;&#12502;/A004_D-FUND/&#9733;D-fund&#36039;&#26009;/2022&#24180;&#24230;/02_a_&#30003;&#35531;&#65295;&#22577;&#21578;_&#27096;&#24335;/&#30003;&#35531;&#65295;&#22577;&#21578;_&#27096;&#24335;_0701/&#9317;_2022&#24180;&#24230;&#29256;&#12304;&#12501;&#12449;&#12531;&#12489;B&#20351;&#36884;&#22577;&#21578;&#26360;&#12539;&#25903;&#20986;&#26126;&#32048;&#26360;&#12305;_07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ファンドB使途報告書"/>
      <sheetName val="支出明細書"/>
      <sheetName val="2022版 証拠書類（注意点）"/>
      <sheetName val="2022年度版 B対象経費基準一覧"/>
    </sheetNames>
    <sheetDataSet>
      <sheetData sheetId="0"/>
      <sheetData sheetId="1">
        <row r="3">
          <cell r="N3" t="str">
            <v>役員報酬(対象)</v>
          </cell>
        </row>
        <row r="4">
          <cell r="N4" t="str">
            <v>役員報酬(対象外)</v>
          </cell>
        </row>
        <row r="5">
          <cell r="N5" t="str">
            <v>給与手当(対象)</v>
          </cell>
        </row>
        <row r="6">
          <cell r="N6" t="str">
            <v>給与手当(対象外)</v>
          </cell>
        </row>
        <row r="7">
          <cell r="N7" t="str">
            <v>賞与(対象)</v>
          </cell>
        </row>
        <row r="8">
          <cell r="N8" t="str">
            <v>賞与(対象外)</v>
          </cell>
        </row>
        <row r="9">
          <cell r="N9" t="str">
            <v>雑給(対象)</v>
          </cell>
        </row>
        <row r="10">
          <cell r="N10" t="str">
            <v>雑給(対象外)</v>
          </cell>
        </row>
        <row r="11">
          <cell r="N11" t="str">
            <v>法定福利費(対象)</v>
          </cell>
        </row>
        <row r="12">
          <cell r="N12" t="str">
            <v>法定福利費(対象外)</v>
          </cell>
        </row>
        <row r="13">
          <cell r="N13" t="str">
            <v>会議費(対象)</v>
          </cell>
        </row>
        <row r="14">
          <cell r="N14" t="str">
            <v>会議費(対象外)</v>
          </cell>
        </row>
        <row r="15">
          <cell r="N15" t="str">
            <v>旅費交通費(対象)</v>
          </cell>
        </row>
        <row r="16">
          <cell r="N16" t="str">
            <v>旅費交通費(対象外)</v>
          </cell>
        </row>
        <row r="17">
          <cell r="N17" t="str">
            <v>通信運搬費(対象)</v>
          </cell>
        </row>
        <row r="18">
          <cell r="N18" t="str">
            <v>通信運搬費(対象外)</v>
          </cell>
        </row>
        <row r="19">
          <cell r="N19" t="str">
            <v>事務用消耗品費(対象)</v>
          </cell>
        </row>
        <row r="20">
          <cell r="N20" t="str">
            <v>事務用消耗品費(対象外)</v>
          </cell>
        </row>
        <row r="21">
          <cell r="N21" t="str">
            <v>修繕費(対象)</v>
          </cell>
        </row>
        <row r="22">
          <cell r="N22" t="str">
            <v>修繕費(対象外)</v>
          </cell>
        </row>
        <row r="23">
          <cell r="N23" t="str">
            <v>印刷製本費(対象)</v>
          </cell>
        </row>
        <row r="24">
          <cell r="N24" t="str">
            <v>印刷製本費(対象外)</v>
          </cell>
        </row>
        <row r="25">
          <cell r="N25" t="str">
            <v>賃借料 (対象)</v>
          </cell>
        </row>
        <row r="26">
          <cell r="N26" t="str">
            <v>賃借料(対象外)</v>
          </cell>
        </row>
        <row r="27">
          <cell r="N27" t="str">
            <v>水道光熱費(対象)</v>
          </cell>
        </row>
        <row r="28">
          <cell r="N28" t="str">
            <v>水道光熱費(対象外)</v>
          </cell>
        </row>
        <row r="29">
          <cell r="N29" t="str">
            <v>租税公課(対象)</v>
          </cell>
        </row>
        <row r="30">
          <cell r="N30" t="str">
            <v>租税公課(対象外)</v>
          </cell>
        </row>
        <row r="31">
          <cell r="N31" t="str">
            <v>諸謝金(対象)</v>
          </cell>
        </row>
        <row r="32">
          <cell r="N32" t="str">
            <v>諸謝金(対象外)</v>
          </cell>
        </row>
        <row r="33">
          <cell r="N33" t="str">
            <v>委託金(対象)</v>
          </cell>
        </row>
        <row r="34">
          <cell r="N34" t="str">
            <v>委託金(対象外)</v>
          </cell>
        </row>
        <row r="35">
          <cell r="N35" t="str">
            <v>保険料(対象)</v>
          </cell>
        </row>
        <row r="36">
          <cell r="N36" t="str">
            <v>保険料(対象外)</v>
          </cell>
        </row>
        <row r="37">
          <cell r="N37" t="str">
            <v>器具備品費(対象)</v>
          </cell>
        </row>
        <row r="38">
          <cell r="N38" t="str">
            <v>器具備品費(対象外)</v>
          </cell>
        </row>
        <row r="39">
          <cell r="N39" t="str">
            <v>負担金(対象)</v>
          </cell>
        </row>
        <row r="40">
          <cell r="N40" t="str">
            <v>負担金(対象外)</v>
          </cell>
        </row>
        <row r="41">
          <cell r="N41" t="str">
            <v>支払手数料(対象)</v>
          </cell>
        </row>
        <row r="42">
          <cell r="N42" t="str">
            <v>支払手数料(対象外)</v>
          </cell>
        </row>
        <row r="43">
          <cell r="N43" t="str">
            <v>雑費(対象外)</v>
          </cell>
        </row>
      </sheetData>
      <sheetData sheetId="2"/>
      <sheetData sheetId="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DF46E2-A45F-4956-8066-2CC493F30805}">
  <sheetPr>
    <tabColor rgb="FFFF0000"/>
    <pageSetUpPr fitToPage="1"/>
  </sheetPr>
  <dimension ref="A1:V45"/>
  <sheetViews>
    <sheetView showGridLines="0" tabSelected="1" zoomScale="70" zoomScaleNormal="70" zoomScaleSheetLayoutView="70" workbookViewId="0"/>
  </sheetViews>
  <sheetFormatPr defaultColWidth="9" defaultRowHeight="22.8" x14ac:dyDescent="0.2"/>
  <cols>
    <col min="1" max="8" width="10.77734375" style="125" customWidth="1"/>
    <col min="9" max="9" width="5" style="125" customWidth="1"/>
    <col min="10" max="21" width="4.109375" style="125" customWidth="1"/>
    <col min="22" max="16384" width="9" style="125"/>
  </cols>
  <sheetData>
    <row r="1" spans="1:22" ht="30" customHeight="1" x14ac:dyDescent="0.2">
      <c r="A1" s="124" t="s">
        <v>391</v>
      </c>
      <c r="B1" s="124"/>
      <c r="C1" s="124"/>
      <c r="D1" s="124"/>
      <c r="E1" s="124"/>
      <c r="G1" s="126"/>
      <c r="I1" s="212" t="s">
        <v>114</v>
      </c>
      <c r="J1" s="212"/>
      <c r="K1" s="212"/>
      <c r="L1" s="213"/>
      <c r="M1" s="213"/>
      <c r="N1" s="213"/>
      <c r="O1" s="126" t="s">
        <v>115</v>
      </c>
      <c r="P1" s="213"/>
      <c r="Q1" s="213"/>
      <c r="R1" s="126" t="s">
        <v>116</v>
      </c>
      <c r="S1" s="213"/>
      <c r="T1" s="213"/>
      <c r="U1" s="126" t="s">
        <v>117</v>
      </c>
      <c r="V1" s="126"/>
    </row>
    <row r="2" spans="1:22" ht="30" customHeight="1" x14ac:dyDescent="0.2">
      <c r="A2" s="127"/>
      <c r="B2" s="127"/>
      <c r="C2" s="127"/>
      <c r="D2" s="127"/>
      <c r="E2" s="127"/>
      <c r="G2" s="128"/>
      <c r="H2" s="128"/>
      <c r="I2" s="128"/>
    </row>
    <row r="3" spans="1:22" ht="26.1" customHeight="1" x14ac:dyDescent="0.2">
      <c r="A3" s="129"/>
      <c r="B3" s="129"/>
      <c r="C3" s="129"/>
      <c r="D3" s="129"/>
      <c r="E3" s="129"/>
    </row>
    <row r="4" spans="1:22" ht="26.1" customHeight="1" x14ac:dyDescent="0.2">
      <c r="A4" s="130" t="s">
        <v>118</v>
      </c>
      <c r="B4" s="124"/>
      <c r="C4" s="124"/>
      <c r="D4" s="124"/>
      <c r="E4" s="127"/>
    </row>
    <row r="5" spans="1:22" ht="26.1" customHeight="1" x14ac:dyDescent="0.2">
      <c r="A5" s="124"/>
      <c r="B5" s="124"/>
      <c r="C5" s="124"/>
      <c r="D5" s="124"/>
      <c r="E5" s="127"/>
    </row>
    <row r="6" spans="1:22" s="40" customFormat="1" ht="22.95" customHeight="1" x14ac:dyDescent="0.2">
      <c r="A6" s="131"/>
      <c r="I6" s="132" t="s">
        <v>119</v>
      </c>
      <c r="J6" s="214"/>
      <c r="K6" s="215"/>
      <c r="L6" s="215"/>
      <c r="M6" s="215"/>
      <c r="N6" s="215"/>
      <c r="O6" s="215"/>
      <c r="P6" s="215"/>
      <c r="Q6" s="215"/>
      <c r="R6" s="215"/>
      <c r="S6" s="215"/>
      <c r="T6" s="215"/>
      <c r="U6" s="215"/>
    </row>
    <row r="7" spans="1:22" s="40" customFormat="1" ht="22.95" customHeight="1" x14ac:dyDescent="0.2">
      <c r="A7" s="131"/>
      <c r="I7" s="132" t="s">
        <v>120</v>
      </c>
      <c r="J7" s="216"/>
      <c r="K7" s="217"/>
      <c r="L7" s="217"/>
      <c r="M7" s="217"/>
      <c r="N7" s="217"/>
      <c r="O7" s="217"/>
      <c r="P7" s="217"/>
      <c r="Q7" s="217"/>
      <c r="R7" s="217"/>
      <c r="S7" s="217"/>
      <c r="T7" s="217"/>
      <c r="U7" s="217"/>
    </row>
    <row r="8" spans="1:22" s="40" customFormat="1" ht="22.95" customHeight="1" x14ac:dyDescent="0.2">
      <c r="A8" s="131"/>
      <c r="I8" s="132" t="s">
        <v>35</v>
      </c>
      <c r="J8" s="216"/>
      <c r="K8" s="217"/>
      <c r="L8" s="217"/>
      <c r="M8" s="217"/>
      <c r="N8" s="217"/>
      <c r="O8" s="217"/>
      <c r="P8" s="217"/>
      <c r="Q8" s="217"/>
      <c r="R8" s="217"/>
      <c r="S8" s="217"/>
      <c r="T8" s="217"/>
      <c r="U8" s="217"/>
    </row>
    <row r="9" spans="1:22" s="40" customFormat="1" ht="22.95" customHeight="1" x14ac:dyDescent="0.2">
      <c r="A9" s="131"/>
      <c r="I9" s="132" t="s">
        <v>121</v>
      </c>
      <c r="J9" s="216"/>
      <c r="K9" s="217"/>
      <c r="L9" s="217"/>
      <c r="M9" s="217"/>
      <c r="N9" s="217"/>
      <c r="O9" s="217"/>
      <c r="P9" s="217"/>
      <c r="Q9" s="217"/>
      <c r="R9" s="217"/>
      <c r="S9" s="217"/>
      <c r="T9" s="217"/>
      <c r="U9" s="217"/>
    </row>
    <row r="10" spans="1:22" s="40" customFormat="1" ht="22.95" customHeight="1" x14ac:dyDescent="0.2">
      <c r="A10" s="131"/>
      <c r="I10" s="133"/>
      <c r="K10" s="134"/>
      <c r="L10" s="133"/>
      <c r="M10" s="135"/>
      <c r="N10" s="135"/>
    </row>
    <row r="11" spans="1:22" s="40" customFormat="1" ht="22.95" customHeight="1" x14ac:dyDescent="0.2">
      <c r="A11" s="131"/>
      <c r="J11" s="133"/>
      <c r="K11" s="134"/>
      <c r="L11" s="133"/>
      <c r="M11" s="135"/>
      <c r="N11" s="135"/>
    </row>
    <row r="12" spans="1:22" ht="48.6" customHeight="1" x14ac:dyDescent="0.2">
      <c r="A12" s="218" t="s">
        <v>122</v>
      </c>
      <c r="B12" s="218"/>
      <c r="C12" s="218"/>
      <c r="D12" s="218"/>
      <c r="E12" s="218"/>
      <c r="F12" s="218"/>
      <c r="G12" s="218"/>
      <c r="H12" s="218"/>
      <c r="I12" s="218"/>
      <c r="J12" s="218"/>
      <c r="K12" s="218"/>
      <c r="L12" s="218"/>
      <c r="M12" s="218"/>
      <c r="N12" s="218"/>
      <c r="O12" s="218"/>
      <c r="P12" s="218"/>
      <c r="Q12" s="218"/>
      <c r="R12" s="218"/>
      <c r="S12" s="218"/>
      <c r="T12" s="218"/>
      <c r="U12" s="218"/>
    </row>
    <row r="13" spans="1:22" ht="17.399999999999999" customHeight="1" x14ac:dyDescent="0.35">
      <c r="E13" s="129"/>
      <c r="F13" s="136" t="s">
        <v>123</v>
      </c>
      <c r="G13" s="137"/>
      <c r="H13" s="219"/>
      <c r="I13" s="219"/>
      <c r="J13" s="219"/>
      <c r="K13" s="219"/>
      <c r="L13" s="219"/>
      <c r="M13" s="219"/>
      <c r="N13" s="219"/>
      <c r="O13" s="219"/>
      <c r="P13" s="219"/>
      <c r="Q13" s="138"/>
      <c r="R13" s="138"/>
      <c r="S13" s="138"/>
    </row>
    <row r="14" spans="1:22" ht="12" customHeight="1" x14ac:dyDescent="0.3">
      <c r="E14" s="139"/>
      <c r="F14" s="137"/>
      <c r="G14" s="137"/>
      <c r="H14" s="70"/>
      <c r="I14" s="70"/>
      <c r="J14" s="70"/>
      <c r="K14" s="70"/>
      <c r="L14" s="70"/>
      <c r="M14" s="70"/>
      <c r="N14" s="70"/>
      <c r="O14" s="70"/>
      <c r="P14" s="70"/>
      <c r="Q14" s="70"/>
      <c r="R14" s="70"/>
      <c r="S14" s="70"/>
    </row>
    <row r="15" spans="1:22" ht="48.6" customHeight="1" x14ac:dyDescent="0.2">
      <c r="A15" s="220" t="s">
        <v>124</v>
      </c>
      <c r="B15" s="220"/>
      <c r="C15" s="220"/>
      <c r="D15" s="220"/>
      <c r="E15" s="220"/>
      <c r="F15" s="220"/>
      <c r="G15" s="220"/>
      <c r="H15" s="220"/>
      <c r="I15" s="220"/>
      <c r="J15" s="220"/>
      <c r="K15" s="220"/>
      <c r="L15" s="220"/>
      <c r="M15" s="220"/>
      <c r="N15" s="220"/>
      <c r="O15" s="220"/>
      <c r="P15" s="220"/>
      <c r="Q15" s="220"/>
      <c r="R15" s="220"/>
      <c r="S15" s="220"/>
      <c r="T15" s="220"/>
      <c r="U15" s="220"/>
    </row>
    <row r="16" spans="1:22" ht="36.6" customHeight="1" x14ac:dyDescent="0.2">
      <c r="A16" s="140"/>
      <c r="B16" s="140"/>
      <c r="C16" s="140"/>
      <c r="D16" s="140"/>
      <c r="E16" s="141"/>
      <c r="F16" s="223"/>
      <c r="G16" s="224"/>
      <c r="H16" s="224"/>
      <c r="I16" s="224"/>
      <c r="J16" s="224"/>
      <c r="K16" s="224"/>
      <c r="L16" s="224"/>
      <c r="M16" s="224"/>
      <c r="N16" s="224"/>
      <c r="O16" s="224"/>
      <c r="P16" s="224"/>
      <c r="Q16" s="224"/>
    </row>
    <row r="17" spans="1:21" ht="11.55" customHeight="1" x14ac:dyDescent="0.2">
      <c r="A17" s="140"/>
      <c r="B17" s="140"/>
      <c r="C17" s="140"/>
      <c r="D17" s="140"/>
      <c r="E17" s="140"/>
      <c r="F17" s="140"/>
      <c r="G17" s="140"/>
      <c r="H17" s="140"/>
      <c r="I17" s="140"/>
      <c r="J17" s="140"/>
    </row>
    <row r="18" spans="1:21" ht="25.2" customHeight="1" x14ac:dyDescent="0.2">
      <c r="B18" s="203" t="s">
        <v>125</v>
      </c>
      <c r="C18" s="203"/>
      <c r="D18" s="203"/>
      <c r="E18" s="205"/>
      <c r="F18" s="205"/>
      <c r="G18" s="205"/>
      <c r="H18" s="205"/>
      <c r="I18" s="205"/>
      <c r="J18" s="205"/>
      <c r="K18" s="205"/>
      <c r="L18" s="205"/>
      <c r="M18" s="205"/>
      <c r="N18" s="205"/>
      <c r="O18" s="205"/>
      <c r="P18" s="205"/>
      <c r="Q18" s="205"/>
      <c r="R18" s="205"/>
    </row>
    <row r="19" spans="1:21" ht="25.2" customHeight="1" x14ac:dyDescent="0.2">
      <c r="B19" s="204"/>
      <c r="C19" s="204"/>
      <c r="D19" s="204"/>
      <c r="E19" s="206"/>
      <c r="F19" s="206"/>
      <c r="G19" s="206"/>
      <c r="H19" s="206"/>
      <c r="I19" s="206"/>
      <c r="J19" s="206"/>
      <c r="K19" s="206"/>
      <c r="L19" s="206"/>
      <c r="M19" s="206"/>
      <c r="N19" s="206"/>
      <c r="O19" s="206"/>
      <c r="P19" s="206"/>
      <c r="Q19" s="206"/>
      <c r="R19" s="206"/>
    </row>
    <row r="20" spans="1:21" ht="9.6" customHeight="1" x14ac:dyDescent="0.2">
      <c r="B20" s="142"/>
      <c r="C20" s="142"/>
      <c r="D20" s="142"/>
    </row>
    <row r="21" spans="1:21" ht="19.8" customHeight="1" x14ac:dyDescent="0.2">
      <c r="B21" s="203"/>
      <c r="C21" s="203"/>
      <c r="D21" s="203"/>
      <c r="E21" s="208"/>
      <c r="F21" s="208"/>
      <c r="G21" s="208"/>
      <c r="H21" s="208"/>
      <c r="I21" s="208"/>
      <c r="J21" s="208"/>
      <c r="K21" s="208"/>
      <c r="L21" s="208"/>
      <c r="M21" s="208"/>
    </row>
    <row r="22" spans="1:21" ht="19.8" customHeight="1" x14ac:dyDescent="0.2">
      <c r="A22" s="143"/>
      <c r="B22" s="203"/>
      <c r="C22" s="203"/>
      <c r="D22" s="203"/>
      <c r="E22" s="208"/>
      <c r="F22" s="208"/>
      <c r="G22" s="208"/>
      <c r="H22" s="208"/>
      <c r="I22" s="208"/>
      <c r="J22" s="208"/>
      <c r="K22" s="208"/>
      <c r="L22" s="208"/>
      <c r="M22" s="208"/>
    </row>
    <row r="23" spans="1:21" ht="25.2" customHeight="1" x14ac:dyDescent="0.2">
      <c r="A23" s="143"/>
      <c r="B23" s="203" t="s">
        <v>126</v>
      </c>
      <c r="C23" s="203"/>
      <c r="D23" s="203"/>
      <c r="E23" s="205"/>
      <c r="F23" s="205"/>
      <c r="G23" s="205"/>
      <c r="H23" s="205"/>
      <c r="I23" s="205"/>
      <c r="J23" s="205"/>
      <c r="K23" s="205"/>
      <c r="L23" s="205"/>
      <c r="M23" s="205"/>
      <c r="N23" s="205"/>
      <c r="O23" s="205"/>
      <c r="P23" s="205"/>
      <c r="Q23" s="205"/>
      <c r="R23" s="205"/>
    </row>
    <row r="24" spans="1:21" ht="25.2" customHeight="1" x14ac:dyDescent="0.2">
      <c r="A24" s="143"/>
      <c r="B24" s="204"/>
      <c r="C24" s="204"/>
      <c r="D24" s="204"/>
      <c r="E24" s="206"/>
      <c r="F24" s="206"/>
      <c r="G24" s="206"/>
      <c r="H24" s="206"/>
      <c r="I24" s="206"/>
      <c r="J24" s="206"/>
      <c r="K24" s="206"/>
      <c r="L24" s="206"/>
      <c r="M24" s="206"/>
      <c r="N24" s="206"/>
      <c r="O24" s="206"/>
      <c r="P24" s="206"/>
      <c r="Q24" s="206"/>
      <c r="R24" s="206"/>
    </row>
    <row r="25" spans="1:21" ht="22.2" customHeight="1" x14ac:dyDescent="0.2">
      <c r="A25" s="143"/>
      <c r="B25" s="144"/>
      <c r="C25" s="144"/>
      <c r="D25" s="144"/>
      <c r="E25" s="207"/>
      <c r="F25" s="207"/>
      <c r="G25" s="207"/>
      <c r="H25" s="207"/>
      <c r="I25" s="207"/>
      <c r="J25" s="207"/>
    </row>
    <row r="26" spans="1:21" ht="57" customHeight="1" x14ac:dyDescent="0.2">
      <c r="B26" s="144"/>
      <c r="C26" s="144"/>
      <c r="D26" s="144"/>
      <c r="E26" s="207"/>
      <c r="F26" s="207"/>
      <c r="G26" s="207"/>
      <c r="H26" s="207"/>
      <c r="I26" s="207"/>
      <c r="J26" s="207"/>
    </row>
    <row r="27" spans="1:21" x14ac:dyDescent="0.2">
      <c r="E27" s="129"/>
    </row>
    <row r="28" spans="1:21" x14ac:dyDescent="0.2">
      <c r="E28" s="129"/>
    </row>
    <row r="29" spans="1:21" ht="58.95" customHeight="1" x14ac:dyDescent="0.35">
      <c r="B29" s="145" t="s">
        <v>134</v>
      </c>
      <c r="C29" s="146"/>
      <c r="D29" s="146"/>
      <c r="E29" s="146"/>
      <c r="F29" s="146"/>
      <c r="G29" s="146"/>
      <c r="H29" s="146"/>
      <c r="J29" s="209"/>
      <c r="K29" s="209"/>
      <c r="M29" s="210" t="s">
        <v>127</v>
      </c>
      <c r="N29" s="210"/>
      <c r="O29" s="210"/>
      <c r="P29" s="210"/>
      <c r="Q29" s="210"/>
      <c r="R29" s="200" t="s">
        <v>135</v>
      </c>
      <c r="S29" s="200"/>
      <c r="T29" s="200"/>
      <c r="U29" s="200"/>
    </row>
    <row r="30" spans="1:21" ht="76.5" customHeight="1" x14ac:dyDescent="0.2">
      <c r="B30" s="147" t="s">
        <v>128</v>
      </c>
      <c r="C30" s="147"/>
      <c r="D30" s="147"/>
      <c r="E30" s="147"/>
      <c r="F30" s="147"/>
      <c r="G30" s="147"/>
      <c r="H30" s="147"/>
      <c r="J30" s="148"/>
      <c r="K30" s="148"/>
      <c r="N30" s="148"/>
      <c r="O30" s="148"/>
      <c r="P30" s="148"/>
      <c r="S30" s="148"/>
      <c r="T30" s="148"/>
    </row>
    <row r="31" spans="1:21" ht="76.5" customHeight="1" x14ac:dyDescent="0.2">
      <c r="B31" s="147" t="s">
        <v>129</v>
      </c>
      <c r="C31" s="147"/>
      <c r="D31" s="147"/>
      <c r="E31" s="147"/>
      <c r="F31" s="147"/>
      <c r="G31" s="147"/>
      <c r="H31" s="147"/>
      <c r="J31" s="148"/>
      <c r="K31" s="148"/>
      <c r="N31" s="148"/>
      <c r="O31" s="148"/>
      <c r="P31" s="148"/>
      <c r="S31" s="148"/>
      <c r="T31" s="148"/>
    </row>
    <row r="32" spans="1:21" ht="76.5" customHeight="1" x14ac:dyDescent="0.2">
      <c r="B32" s="147" t="s">
        <v>133</v>
      </c>
      <c r="C32" s="147"/>
      <c r="D32" s="147"/>
      <c r="E32" s="147"/>
      <c r="F32" s="147"/>
      <c r="G32" s="147"/>
      <c r="H32" s="147"/>
      <c r="J32" s="148"/>
      <c r="K32" s="148"/>
      <c r="N32" s="148"/>
      <c r="O32" s="148"/>
      <c r="P32" s="148"/>
      <c r="S32" s="148"/>
      <c r="T32" s="148"/>
    </row>
    <row r="33" spans="1:21" ht="76.5" customHeight="1" x14ac:dyDescent="0.2">
      <c r="B33" s="147" t="s">
        <v>130</v>
      </c>
      <c r="C33" s="147"/>
      <c r="D33" s="147"/>
      <c r="E33" s="147"/>
      <c r="F33" s="147"/>
      <c r="G33" s="147"/>
      <c r="H33" s="147"/>
      <c r="J33" s="148"/>
      <c r="K33" s="148"/>
      <c r="N33" s="148"/>
      <c r="O33" s="148"/>
      <c r="P33" s="148"/>
      <c r="Q33" s="201"/>
      <c r="R33" s="202"/>
      <c r="S33" s="202"/>
      <c r="T33" s="149"/>
    </row>
    <row r="34" spans="1:21" ht="19.05" customHeight="1" x14ac:dyDescent="0.2">
      <c r="E34" s="129"/>
      <c r="G34" s="125" t="s">
        <v>131</v>
      </c>
      <c r="H34" s="150" t="s">
        <v>298</v>
      </c>
      <c r="I34" s="221" t="s">
        <v>299</v>
      </c>
      <c r="J34" s="222"/>
      <c r="K34" s="222"/>
      <c r="L34" s="222"/>
      <c r="M34" s="222"/>
      <c r="N34" s="222"/>
      <c r="O34" s="222"/>
      <c r="P34" s="222"/>
      <c r="Q34" s="222"/>
      <c r="R34" s="222"/>
      <c r="S34" s="222"/>
      <c r="T34" s="222"/>
      <c r="U34" s="222"/>
    </row>
    <row r="35" spans="1:21" x14ac:dyDescent="0.2">
      <c r="E35" s="129"/>
      <c r="H35" s="150"/>
      <c r="I35" s="222"/>
      <c r="J35" s="222"/>
      <c r="K35" s="222"/>
      <c r="L35" s="222"/>
      <c r="M35" s="222"/>
      <c r="N35" s="222"/>
      <c r="O35" s="222"/>
      <c r="P35" s="222"/>
      <c r="Q35" s="222"/>
      <c r="R35" s="222"/>
      <c r="S35" s="222"/>
      <c r="T35" s="222"/>
      <c r="U35" s="222"/>
    </row>
    <row r="36" spans="1:21" x14ac:dyDescent="0.2">
      <c r="E36" s="129"/>
      <c r="H36" s="150"/>
      <c r="I36" s="222"/>
      <c r="J36" s="222"/>
      <c r="K36" s="222"/>
      <c r="L36" s="222"/>
      <c r="M36" s="222"/>
      <c r="N36" s="222"/>
      <c r="O36" s="222"/>
      <c r="P36" s="222"/>
      <c r="Q36" s="222"/>
      <c r="R36" s="222"/>
      <c r="S36" s="222"/>
      <c r="T36" s="222"/>
      <c r="U36" s="222"/>
    </row>
    <row r="37" spans="1:21" x14ac:dyDescent="0.2">
      <c r="E37" s="129"/>
    </row>
    <row r="38" spans="1:21" x14ac:dyDescent="0.2">
      <c r="A38" s="125" t="s">
        <v>132</v>
      </c>
      <c r="B38" s="151"/>
      <c r="C38" s="151"/>
      <c r="D38" s="151"/>
    </row>
    <row r="45" spans="1:21" x14ac:dyDescent="0.2">
      <c r="S45" s="211" t="s">
        <v>365</v>
      </c>
      <c r="T45" s="211"/>
      <c r="U45" s="211"/>
    </row>
  </sheetData>
  <sheetProtection formatCells="0" formatColumns="0" formatRows="0" insertColumns="0" insertRows="0" deleteColumns="0" deleteRows="0"/>
  <mergeCells count="26">
    <mergeCell ref="S45:U45"/>
    <mergeCell ref="I1:K1"/>
    <mergeCell ref="L1:N1"/>
    <mergeCell ref="P1:Q1"/>
    <mergeCell ref="S1:T1"/>
    <mergeCell ref="J6:U6"/>
    <mergeCell ref="J7:U7"/>
    <mergeCell ref="J8:U8"/>
    <mergeCell ref="J9:U9"/>
    <mergeCell ref="A12:U12"/>
    <mergeCell ref="H13:P13"/>
    <mergeCell ref="A15:U15"/>
    <mergeCell ref="I34:U36"/>
    <mergeCell ref="F16:Q16"/>
    <mergeCell ref="B18:D19"/>
    <mergeCell ref="E18:R19"/>
    <mergeCell ref="B21:D22"/>
    <mergeCell ref="E21:M22"/>
    <mergeCell ref="E26:J26"/>
    <mergeCell ref="J29:K29"/>
    <mergeCell ref="M29:Q29"/>
    <mergeCell ref="R29:U29"/>
    <mergeCell ref="Q33:S33"/>
    <mergeCell ref="B23:D24"/>
    <mergeCell ref="E23:R24"/>
    <mergeCell ref="E25:J25"/>
  </mergeCells>
  <phoneticPr fontId="2"/>
  <printOptions horizontalCentered="1"/>
  <pageMargins left="0.35433070866141736" right="0.35433070866141736" top="0.51181102362204722" bottom="0.74803149606299213" header="0.31496062992125984" footer="0.31496062992125984"/>
  <pageSetup paperSize="9" scale="5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18</xdr:col>
                    <xdr:colOff>121920</xdr:colOff>
                    <xdr:row>29</xdr:row>
                    <xdr:rowOff>182880</xdr:rowOff>
                  </from>
                  <to>
                    <xdr:col>21</xdr:col>
                    <xdr:colOff>198120</xdr:colOff>
                    <xdr:row>29</xdr:row>
                    <xdr:rowOff>754380</xdr:rowOff>
                  </to>
                </anchor>
              </controlPr>
            </control>
          </mc:Choice>
        </mc:AlternateContent>
        <mc:AlternateContent xmlns:mc="http://schemas.openxmlformats.org/markup-compatibility/2006">
          <mc:Choice Requires="x14">
            <control shapeId="6146" r:id="rId5" name="Check Box 2">
              <controlPr defaultSize="0" autoFill="0" autoLine="0" autoPict="0">
                <anchor moveWithCells="1">
                  <from>
                    <xdr:col>13</xdr:col>
                    <xdr:colOff>236220</xdr:colOff>
                    <xdr:row>29</xdr:row>
                    <xdr:rowOff>205740</xdr:rowOff>
                  </from>
                  <to>
                    <xdr:col>16</xdr:col>
                    <xdr:colOff>205740</xdr:colOff>
                    <xdr:row>29</xdr:row>
                    <xdr:rowOff>769620</xdr:rowOff>
                  </to>
                </anchor>
              </controlPr>
            </control>
          </mc:Choice>
        </mc:AlternateContent>
        <mc:AlternateContent xmlns:mc="http://schemas.openxmlformats.org/markup-compatibility/2006">
          <mc:Choice Requires="x14">
            <control shapeId="6148" r:id="rId6" name="Check Box 4">
              <controlPr defaultSize="0" autoFill="0" autoLine="0" autoPict="0">
                <anchor moveWithCells="1">
                  <from>
                    <xdr:col>13</xdr:col>
                    <xdr:colOff>236220</xdr:colOff>
                    <xdr:row>30</xdr:row>
                    <xdr:rowOff>213360</xdr:rowOff>
                  </from>
                  <to>
                    <xdr:col>16</xdr:col>
                    <xdr:colOff>228600</xdr:colOff>
                    <xdr:row>30</xdr:row>
                    <xdr:rowOff>784860</xdr:rowOff>
                  </to>
                </anchor>
              </controlPr>
            </control>
          </mc:Choice>
        </mc:AlternateContent>
        <mc:AlternateContent xmlns:mc="http://schemas.openxmlformats.org/markup-compatibility/2006">
          <mc:Choice Requires="x14">
            <control shapeId="6149" r:id="rId7" name="Check Box 5">
              <controlPr defaultSize="0" autoFill="0" autoLine="0" autoPict="0">
                <anchor moveWithCells="1">
                  <from>
                    <xdr:col>13</xdr:col>
                    <xdr:colOff>243840</xdr:colOff>
                    <xdr:row>31</xdr:row>
                    <xdr:rowOff>190500</xdr:rowOff>
                  </from>
                  <to>
                    <xdr:col>17</xdr:col>
                    <xdr:colOff>0</xdr:colOff>
                    <xdr:row>31</xdr:row>
                    <xdr:rowOff>762000</xdr:rowOff>
                  </to>
                </anchor>
              </controlPr>
            </control>
          </mc:Choice>
        </mc:AlternateContent>
        <mc:AlternateContent xmlns:mc="http://schemas.openxmlformats.org/markup-compatibility/2006">
          <mc:Choice Requires="x14">
            <control shapeId="6150" r:id="rId8" name="Check Box 6">
              <controlPr defaultSize="0" autoFill="0" autoLine="0" autoPict="0">
                <anchor moveWithCells="1">
                  <from>
                    <xdr:col>13</xdr:col>
                    <xdr:colOff>274320</xdr:colOff>
                    <xdr:row>32</xdr:row>
                    <xdr:rowOff>182880</xdr:rowOff>
                  </from>
                  <to>
                    <xdr:col>17</xdr:col>
                    <xdr:colOff>68580</xdr:colOff>
                    <xdr:row>32</xdr:row>
                    <xdr:rowOff>754380</xdr:rowOff>
                  </to>
                </anchor>
              </controlPr>
            </control>
          </mc:Choice>
        </mc:AlternateContent>
        <mc:AlternateContent xmlns:mc="http://schemas.openxmlformats.org/markup-compatibility/2006">
          <mc:Choice Requires="x14">
            <control shapeId="6152" r:id="rId9" name="Check Box 8">
              <controlPr defaultSize="0" autoFill="0" autoLine="0" autoPict="0">
                <anchor moveWithCells="1">
                  <from>
                    <xdr:col>18</xdr:col>
                    <xdr:colOff>121920</xdr:colOff>
                    <xdr:row>30</xdr:row>
                    <xdr:rowOff>220980</xdr:rowOff>
                  </from>
                  <to>
                    <xdr:col>21</xdr:col>
                    <xdr:colOff>198120</xdr:colOff>
                    <xdr:row>30</xdr:row>
                    <xdr:rowOff>792480</xdr:rowOff>
                  </to>
                </anchor>
              </controlPr>
            </control>
          </mc:Choice>
        </mc:AlternateContent>
        <mc:AlternateContent xmlns:mc="http://schemas.openxmlformats.org/markup-compatibility/2006">
          <mc:Choice Requires="x14">
            <control shapeId="6153" r:id="rId10" name="Check Box 9">
              <controlPr defaultSize="0" autoFill="0" autoLine="0" autoPict="0">
                <anchor moveWithCells="1">
                  <from>
                    <xdr:col>18</xdr:col>
                    <xdr:colOff>121920</xdr:colOff>
                    <xdr:row>31</xdr:row>
                    <xdr:rowOff>190500</xdr:rowOff>
                  </from>
                  <to>
                    <xdr:col>21</xdr:col>
                    <xdr:colOff>198120</xdr:colOff>
                    <xdr:row>31</xdr:row>
                    <xdr:rowOff>762000</xdr:rowOff>
                  </to>
                </anchor>
              </controlPr>
            </control>
          </mc:Choice>
        </mc:AlternateContent>
        <mc:AlternateContent xmlns:mc="http://schemas.openxmlformats.org/markup-compatibility/2006">
          <mc:Choice Requires="x14">
            <control shapeId="6154" r:id="rId11" name="Check Box 10">
              <controlPr defaultSize="0" autoFill="0" autoLine="0" autoPict="0">
                <anchor moveWithCells="1">
                  <from>
                    <xdr:col>18</xdr:col>
                    <xdr:colOff>129540</xdr:colOff>
                    <xdr:row>32</xdr:row>
                    <xdr:rowOff>137160</xdr:rowOff>
                  </from>
                  <to>
                    <xdr:col>21</xdr:col>
                    <xdr:colOff>220980</xdr:colOff>
                    <xdr:row>32</xdr:row>
                    <xdr:rowOff>708660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61DEF32D-DE0F-415A-9558-3DE5E4486A43}">
          <x14:formula1>
            <xm:f>支出明細集計_リスト!$M$2:$M$48</xm:f>
          </x14:formula1>
          <xm:sqref>J6:U6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R58"/>
  <sheetViews>
    <sheetView zoomScale="85" zoomScaleNormal="85" workbookViewId="0"/>
  </sheetViews>
  <sheetFormatPr defaultColWidth="9" defaultRowHeight="15" x14ac:dyDescent="0.2"/>
  <cols>
    <col min="1" max="1" width="2.33203125" style="7" customWidth="1"/>
    <col min="2" max="2" width="11.44140625" style="7" customWidth="1"/>
    <col min="3" max="3" width="3.6640625" style="7" customWidth="1"/>
    <col min="4" max="4" width="12.88671875" style="7" customWidth="1"/>
    <col min="5" max="6" width="12.6640625" style="7" customWidth="1"/>
    <col min="7" max="7" width="15" style="7" customWidth="1"/>
    <col min="8" max="10" width="14.6640625" style="7" customWidth="1"/>
    <col min="11" max="13" width="9" style="7"/>
    <col min="14" max="14" width="9" style="7" customWidth="1"/>
    <col min="15" max="15" width="13.109375" style="7" bestFit="1" customWidth="1"/>
    <col min="16" max="16" width="9" style="7"/>
    <col min="17" max="17" width="11.77734375" style="7" customWidth="1"/>
    <col min="18" max="16384" width="9" style="7"/>
  </cols>
  <sheetData>
    <row r="1" spans="1:17" x14ac:dyDescent="0.2">
      <c r="A1" s="6" t="s">
        <v>392</v>
      </c>
      <c r="C1" s="6"/>
      <c r="I1" s="8" t="s">
        <v>380</v>
      </c>
      <c r="J1" s="8"/>
    </row>
    <row r="2" spans="1:17" ht="33.450000000000003" customHeight="1" x14ac:dyDescent="0.2">
      <c r="A2" s="260" t="s">
        <v>96</v>
      </c>
      <c r="B2" s="260"/>
      <c r="C2" s="260"/>
      <c r="D2" s="260"/>
      <c r="E2" s="260"/>
      <c r="F2" s="260"/>
      <c r="G2" s="260"/>
      <c r="H2" s="260"/>
      <c r="I2" s="260"/>
      <c r="J2" s="260"/>
    </row>
    <row r="3" spans="1:17" ht="16.8" thickBot="1" x14ac:dyDescent="0.25">
      <c r="A3" s="9"/>
      <c r="B3" s="9"/>
      <c r="C3" s="9"/>
      <c r="D3" s="9"/>
      <c r="E3" s="9"/>
      <c r="F3" s="9"/>
      <c r="G3" s="9"/>
      <c r="H3" s="9"/>
      <c r="I3" s="10"/>
      <c r="J3" s="11"/>
    </row>
    <row r="4" spans="1:17" ht="19.95" customHeight="1" x14ac:dyDescent="0.2">
      <c r="A4" s="12"/>
      <c r="B4" s="12"/>
      <c r="C4" s="12"/>
      <c r="G4" s="13" t="s">
        <v>28</v>
      </c>
      <c r="H4" s="261" t="str">
        <f>IF(事業実績報告送付状!J6="","",事業実績報告送付状!J6)</f>
        <v/>
      </c>
      <c r="I4" s="262"/>
      <c r="J4" s="263"/>
    </row>
    <row r="5" spans="1:17" ht="19.95" customHeight="1" x14ac:dyDescent="0.2">
      <c r="A5" s="14"/>
      <c r="B5" s="12"/>
      <c r="C5" s="12"/>
      <c r="G5" s="15" t="s">
        <v>29</v>
      </c>
      <c r="H5" s="264"/>
      <c r="I5" s="265"/>
      <c r="J5" s="266"/>
    </row>
    <row r="6" spans="1:17" ht="19.95" customHeight="1" thickBot="1" x14ac:dyDescent="0.25">
      <c r="A6" s="14"/>
      <c r="B6" s="12"/>
      <c r="C6" s="12"/>
      <c r="G6" s="16" t="s">
        <v>30</v>
      </c>
      <c r="H6" s="267" t="str">
        <f>IF(事業実績報告送付状!J8=0,"",事業実績報告送付状!J8)</f>
        <v/>
      </c>
      <c r="I6" s="268"/>
      <c r="J6" s="269"/>
    </row>
    <row r="7" spans="1:17" ht="16.5" customHeight="1" thickBot="1" x14ac:dyDescent="0.25">
      <c r="A7" s="12"/>
      <c r="B7" s="12"/>
      <c r="C7" s="12"/>
      <c r="G7" s="17"/>
      <c r="H7" s="270"/>
      <c r="I7" s="270"/>
      <c r="J7" s="270"/>
    </row>
    <row r="8" spans="1:17" ht="16.5" customHeight="1" thickTop="1" x14ac:dyDescent="0.2">
      <c r="A8" s="252" t="s">
        <v>106</v>
      </c>
      <c r="B8" s="253"/>
      <c r="C8" s="254"/>
      <c r="D8" s="258"/>
      <c r="G8" s="17"/>
      <c r="H8" s="301"/>
      <c r="I8" s="270"/>
      <c r="J8" s="270"/>
      <c r="N8" s="7" t="s">
        <v>300</v>
      </c>
    </row>
    <row r="9" spans="1:17" ht="25.8" customHeight="1" thickBot="1" x14ac:dyDescent="0.25">
      <c r="A9" s="255"/>
      <c r="B9" s="256"/>
      <c r="C9" s="257"/>
      <c r="D9" s="259"/>
      <c r="E9" s="18"/>
      <c r="F9" s="18"/>
      <c r="G9" s="18"/>
      <c r="H9" s="18"/>
      <c r="I9" s="18"/>
      <c r="N9" s="2" t="s">
        <v>106</v>
      </c>
      <c r="O9" s="227" t="s">
        <v>136</v>
      </c>
      <c r="P9" s="227"/>
      <c r="Q9" s="227"/>
    </row>
    <row r="10" spans="1:17" ht="21.45" customHeight="1" thickTop="1" thickBot="1" x14ac:dyDescent="0.25">
      <c r="A10" s="287" t="s">
        <v>144</v>
      </c>
      <c r="B10" s="288"/>
      <c r="C10" s="289"/>
      <c r="D10" s="281" t="str">
        <f>IFERROR(VLOOKUP(D8,N10:Q16,2,0),"")</f>
        <v/>
      </c>
      <c r="E10" s="282"/>
      <c r="F10" s="282"/>
      <c r="G10" s="282"/>
      <c r="H10" s="282"/>
      <c r="I10" s="282"/>
      <c r="J10" s="283"/>
      <c r="N10" s="3">
        <v>1</v>
      </c>
      <c r="O10" s="226" t="s">
        <v>137</v>
      </c>
      <c r="P10" s="228"/>
      <c r="Q10" s="228"/>
    </row>
    <row r="11" spans="1:17" ht="21.45" customHeight="1" thickBot="1" x14ac:dyDescent="0.25">
      <c r="A11" s="290" t="s">
        <v>86</v>
      </c>
      <c r="B11" s="291"/>
      <c r="C11" s="291"/>
      <c r="D11" s="303"/>
      <c r="E11" s="304"/>
      <c r="F11" s="304"/>
      <c r="G11" s="304"/>
      <c r="H11" s="304"/>
      <c r="I11" s="304"/>
      <c r="J11" s="305"/>
      <c r="N11" s="4">
        <v>2</v>
      </c>
      <c r="O11" s="226" t="s">
        <v>138</v>
      </c>
      <c r="P11" s="228"/>
      <c r="Q11" s="228"/>
    </row>
    <row r="12" spans="1:17" ht="21.45" customHeight="1" thickBot="1" x14ac:dyDescent="0.25">
      <c r="A12" s="290" t="s">
        <v>103</v>
      </c>
      <c r="B12" s="291"/>
      <c r="C12" s="291"/>
      <c r="D12" s="292"/>
      <c r="E12" s="293"/>
      <c r="F12" s="19" t="s">
        <v>104</v>
      </c>
      <c r="G12" s="292"/>
      <c r="H12" s="293"/>
      <c r="I12" s="294"/>
      <c r="J12" s="295"/>
      <c r="N12" s="4">
        <v>3</v>
      </c>
      <c r="O12" s="226" t="s">
        <v>139</v>
      </c>
      <c r="P12" s="228"/>
      <c r="Q12" s="228"/>
    </row>
    <row r="13" spans="1:17" ht="21.45" customHeight="1" thickBot="1" x14ac:dyDescent="0.25">
      <c r="A13" s="290" t="s">
        <v>105</v>
      </c>
      <c r="B13" s="291"/>
      <c r="C13" s="291"/>
      <c r="D13" s="284"/>
      <c r="E13" s="285"/>
      <c r="F13" s="285"/>
      <c r="G13" s="285"/>
      <c r="H13" s="285"/>
      <c r="I13" s="285"/>
      <c r="J13" s="286"/>
      <c r="N13" s="4">
        <v>4</v>
      </c>
      <c r="O13" s="226" t="s">
        <v>140</v>
      </c>
      <c r="P13" s="228"/>
      <c r="Q13" s="228"/>
    </row>
    <row r="14" spans="1:17" ht="21.45" customHeight="1" x14ac:dyDescent="0.2">
      <c r="A14" s="20"/>
      <c r="B14" s="20"/>
      <c r="C14" s="20"/>
      <c r="D14" s="20"/>
      <c r="E14" s="20"/>
      <c r="F14" s="20"/>
      <c r="G14" s="20"/>
      <c r="H14" s="20"/>
      <c r="I14" s="20"/>
      <c r="J14" s="20"/>
      <c r="N14" s="4">
        <v>5</v>
      </c>
      <c r="O14" s="225" t="s">
        <v>141</v>
      </c>
      <c r="P14" s="225"/>
      <c r="Q14" s="226"/>
    </row>
    <row r="15" spans="1:17" ht="22.2" customHeight="1" thickBot="1" x14ac:dyDescent="0.25">
      <c r="A15" s="7" t="s">
        <v>8</v>
      </c>
      <c r="B15" s="6"/>
      <c r="C15" s="6"/>
      <c r="D15" s="6"/>
      <c r="E15" s="302" t="s">
        <v>6</v>
      </c>
      <c r="F15" s="302"/>
      <c r="G15" s="302"/>
      <c r="H15" s="302"/>
      <c r="I15" s="302"/>
      <c r="J15" s="302"/>
      <c r="N15" s="4">
        <v>6</v>
      </c>
      <c r="O15" s="225" t="s">
        <v>142</v>
      </c>
      <c r="P15" s="225"/>
      <c r="Q15" s="226"/>
    </row>
    <row r="16" spans="1:17" ht="17.55" customHeight="1" thickBot="1" x14ac:dyDescent="0.25">
      <c r="A16" s="274" t="s">
        <v>4</v>
      </c>
      <c r="B16" s="275"/>
      <c r="C16" s="275"/>
      <c r="D16" s="22" t="s">
        <v>38</v>
      </c>
      <c r="E16" s="22" t="s">
        <v>52</v>
      </c>
      <c r="F16" s="271" t="s">
        <v>7</v>
      </c>
      <c r="G16" s="272"/>
      <c r="H16" s="272"/>
      <c r="I16" s="272"/>
      <c r="J16" s="273"/>
      <c r="N16" s="5">
        <v>7</v>
      </c>
      <c r="O16" s="225" t="s">
        <v>143</v>
      </c>
      <c r="P16" s="225"/>
      <c r="Q16" s="226"/>
    </row>
    <row r="17" spans="1:18" ht="17.55" customHeight="1" thickBot="1" x14ac:dyDescent="0.25">
      <c r="A17" s="245" t="s">
        <v>84</v>
      </c>
      <c r="B17" s="246"/>
      <c r="C17" s="246"/>
      <c r="D17" s="23"/>
      <c r="E17" s="24">
        <f>ROUND(F53,-3)</f>
        <v>0</v>
      </c>
      <c r="F17" s="276"/>
      <c r="G17" s="276"/>
      <c r="H17" s="276"/>
      <c r="I17" s="276"/>
      <c r="J17" s="277"/>
    </row>
    <row r="18" spans="1:18" ht="17.55" customHeight="1" x14ac:dyDescent="0.2">
      <c r="A18" s="245" t="s">
        <v>41</v>
      </c>
      <c r="B18" s="246"/>
      <c r="C18" s="246"/>
      <c r="D18" s="25"/>
      <c r="E18" s="26"/>
      <c r="F18" s="306"/>
      <c r="G18" s="307"/>
      <c r="H18" s="307"/>
      <c r="I18" s="307"/>
      <c r="J18" s="308"/>
    </row>
    <row r="19" spans="1:18" ht="17.55" customHeight="1" x14ac:dyDescent="0.2">
      <c r="A19" s="245" t="s">
        <v>42</v>
      </c>
      <c r="B19" s="246"/>
      <c r="C19" s="246"/>
      <c r="D19" s="27"/>
      <c r="E19" s="28"/>
      <c r="F19" s="249"/>
      <c r="G19" s="250"/>
      <c r="H19" s="250"/>
      <c r="I19" s="250"/>
      <c r="J19" s="251"/>
    </row>
    <row r="20" spans="1:18" ht="17.55" customHeight="1" x14ac:dyDescent="0.2">
      <c r="A20" s="245" t="s">
        <v>43</v>
      </c>
      <c r="B20" s="246"/>
      <c r="C20" s="246"/>
      <c r="D20" s="27"/>
      <c r="E20" s="28"/>
      <c r="F20" s="249"/>
      <c r="G20" s="250"/>
      <c r="H20" s="250"/>
      <c r="I20" s="250"/>
      <c r="J20" s="251"/>
    </row>
    <row r="21" spans="1:18" ht="17.55" customHeight="1" x14ac:dyDescent="0.2">
      <c r="A21" s="247" t="s">
        <v>44</v>
      </c>
      <c r="B21" s="248"/>
      <c r="C21" s="248"/>
      <c r="D21" s="27"/>
      <c r="E21" s="28"/>
      <c r="F21" s="249"/>
      <c r="G21" s="250"/>
      <c r="H21" s="250"/>
      <c r="I21" s="250"/>
      <c r="J21" s="251"/>
    </row>
    <row r="22" spans="1:18" ht="17.55" customHeight="1" x14ac:dyDescent="0.2">
      <c r="A22" s="236" t="s">
        <v>45</v>
      </c>
      <c r="B22" s="237"/>
      <c r="C22" s="237"/>
      <c r="D22" s="27"/>
      <c r="E22" s="28"/>
      <c r="F22" s="249"/>
      <c r="G22" s="250"/>
      <c r="H22" s="250"/>
      <c r="I22" s="250"/>
      <c r="J22" s="251"/>
    </row>
    <row r="23" spans="1:18" ht="17.55" customHeight="1" x14ac:dyDescent="0.2">
      <c r="A23" s="247" t="s">
        <v>46</v>
      </c>
      <c r="B23" s="248"/>
      <c r="C23" s="248"/>
      <c r="D23" s="27"/>
      <c r="E23" s="28"/>
      <c r="F23" s="249"/>
      <c r="G23" s="250"/>
      <c r="H23" s="250"/>
      <c r="I23" s="250"/>
      <c r="J23" s="251"/>
    </row>
    <row r="24" spans="1:18" ht="17.55" customHeight="1" x14ac:dyDescent="0.2">
      <c r="A24" s="245" t="s">
        <v>47</v>
      </c>
      <c r="B24" s="246"/>
      <c r="C24" s="246"/>
      <c r="D24" s="27"/>
      <c r="E24" s="28"/>
      <c r="F24" s="249"/>
      <c r="G24" s="250"/>
      <c r="H24" s="250"/>
      <c r="I24" s="250"/>
      <c r="J24" s="251"/>
    </row>
    <row r="25" spans="1:18" ht="17.55" customHeight="1" x14ac:dyDescent="0.2">
      <c r="A25" s="245" t="s">
        <v>48</v>
      </c>
      <c r="B25" s="246"/>
      <c r="C25" s="246"/>
      <c r="D25" s="27"/>
      <c r="E25" s="28"/>
      <c r="F25" s="249"/>
      <c r="G25" s="250"/>
      <c r="H25" s="250"/>
      <c r="I25" s="250"/>
      <c r="J25" s="251"/>
    </row>
    <row r="26" spans="1:18" ht="17.55" customHeight="1" x14ac:dyDescent="0.2">
      <c r="A26" s="247" t="s">
        <v>49</v>
      </c>
      <c r="B26" s="248"/>
      <c r="C26" s="248"/>
      <c r="D26" s="27"/>
      <c r="E26" s="28"/>
      <c r="F26" s="249"/>
      <c r="G26" s="250"/>
      <c r="H26" s="250"/>
      <c r="I26" s="250"/>
      <c r="J26" s="251"/>
    </row>
    <row r="27" spans="1:18" ht="17.55" customHeight="1" thickBot="1" x14ac:dyDescent="0.25">
      <c r="A27" s="296" t="s">
        <v>50</v>
      </c>
      <c r="B27" s="297"/>
      <c r="C27" s="297"/>
      <c r="D27" s="29"/>
      <c r="E27" s="30"/>
      <c r="F27" s="309"/>
      <c r="G27" s="310"/>
      <c r="H27" s="310"/>
      <c r="I27" s="310"/>
      <c r="J27" s="311"/>
    </row>
    <row r="28" spans="1:18" ht="17.55" customHeight="1" thickTop="1" x14ac:dyDescent="0.2">
      <c r="A28" s="298" t="s">
        <v>0</v>
      </c>
      <c r="B28" s="299"/>
      <c r="C28" s="300"/>
      <c r="D28" s="31">
        <f>SUM(D17:D27)</f>
        <v>0</v>
      </c>
      <c r="E28" s="31">
        <f>SUM(E17:E27)</f>
        <v>0</v>
      </c>
      <c r="F28" s="32"/>
      <c r="G28" s="33"/>
      <c r="H28" s="6"/>
      <c r="I28" s="6"/>
      <c r="J28" s="6"/>
    </row>
    <row r="29" spans="1:18" ht="17.55" customHeight="1" x14ac:dyDescent="0.2">
      <c r="A29" s="182"/>
      <c r="B29" s="182"/>
      <c r="C29" s="182"/>
      <c r="D29" s="183"/>
      <c r="E29" s="6"/>
      <c r="F29" s="6"/>
      <c r="G29" s="6"/>
      <c r="H29" s="6"/>
      <c r="I29" s="6"/>
      <c r="J29" s="6"/>
    </row>
    <row r="30" spans="1:18" ht="24" customHeight="1" thickBot="1" x14ac:dyDescent="0.25">
      <c r="A30" s="7" t="s">
        <v>25</v>
      </c>
    </row>
    <row r="31" spans="1:18" s="35" customFormat="1" ht="17.55" customHeight="1" thickBot="1" x14ac:dyDescent="0.25">
      <c r="A31" s="274" t="s">
        <v>4</v>
      </c>
      <c r="B31" s="275"/>
      <c r="C31" s="275"/>
      <c r="D31" s="22" t="s">
        <v>38</v>
      </c>
      <c r="E31" s="34" t="s">
        <v>52</v>
      </c>
      <c r="F31" s="63" t="s">
        <v>39</v>
      </c>
      <c r="G31" s="21" t="s">
        <v>40</v>
      </c>
      <c r="H31" s="318" t="s">
        <v>7</v>
      </c>
      <c r="I31" s="319"/>
      <c r="J31" s="320"/>
      <c r="K31" s="7"/>
      <c r="L31" s="7"/>
      <c r="M31" s="7"/>
      <c r="N31" s="7"/>
      <c r="O31" s="7"/>
      <c r="P31" s="7"/>
      <c r="Q31" s="7"/>
      <c r="R31" s="7"/>
    </row>
    <row r="32" spans="1:18" ht="17.55" customHeight="1" x14ac:dyDescent="0.2">
      <c r="A32" s="236" t="s">
        <v>3</v>
      </c>
      <c r="B32" s="237"/>
      <c r="C32" s="238"/>
      <c r="D32" s="36"/>
      <c r="E32" s="37" t="str">
        <f>IF(SUM(F32:G32)=0,"",SUM(F32:G32))</f>
        <v/>
      </c>
      <c r="F32" s="64" t="str">
        <f>支出明細集計_リスト!D4</f>
        <v/>
      </c>
      <c r="G32" s="38" t="str">
        <f>支出明細集計_リスト!E5</f>
        <v/>
      </c>
      <c r="H32" s="312"/>
      <c r="I32" s="313"/>
      <c r="J32" s="314"/>
    </row>
    <row r="33" spans="1:18" ht="17.55" customHeight="1" x14ac:dyDescent="0.2">
      <c r="A33" s="236" t="s">
        <v>2</v>
      </c>
      <c r="B33" s="237"/>
      <c r="C33" s="238"/>
      <c r="D33" s="39"/>
      <c r="E33" s="37" t="str">
        <f t="shared" ref="E33:E46" si="0">IF(SUM(F33:G33)=0,"",SUM(F33:G33))</f>
        <v/>
      </c>
      <c r="F33" s="64" t="str">
        <f>支出明細集計_リスト!D6</f>
        <v/>
      </c>
      <c r="G33" s="38" t="str">
        <f>支出明細集計_リスト!E7</f>
        <v/>
      </c>
      <c r="H33" s="278"/>
      <c r="I33" s="279"/>
      <c r="J33" s="280"/>
    </row>
    <row r="34" spans="1:18" ht="17.55" customHeight="1" x14ac:dyDescent="0.2">
      <c r="A34" s="236" t="s">
        <v>1</v>
      </c>
      <c r="B34" s="237"/>
      <c r="C34" s="238"/>
      <c r="D34" s="39"/>
      <c r="E34" s="37" t="str">
        <f t="shared" si="0"/>
        <v/>
      </c>
      <c r="F34" s="64" t="str">
        <f>支出明細集計_リスト!D8</f>
        <v/>
      </c>
      <c r="G34" s="38" t="str">
        <f>支出明細集計_リスト!E9</f>
        <v/>
      </c>
      <c r="H34" s="278"/>
      <c r="I34" s="279"/>
      <c r="J34" s="280"/>
    </row>
    <row r="35" spans="1:18" ht="17.55" customHeight="1" x14ac:dyDescent="0.2">
      <c r="A35" s="236" t="s">
        <v>75</v>
      </c>
      <c r="B35" s="237"/>
      <c r="C35" s="238"/>
      <c r="D35" s="39"/>
      <c r="E35" s="37" t="str">
        <f t="shared" si="0"/>
        <v/>
      </c>
      <c r="F35" s="64" t="str">
        <f>支出明細集計_リスト!D10</f>
        <v/>
      </c>
      <c r="G35" s="62" t="str">
        <f>支出明細集計_リスト!E11</f>
        <v/>
      </c>
      <c r="H35" s="278"/>
      <c r="I35" s="279"/>
      <c r="J35" s="280"/>
      <c r="N35" s="40"/>
    </row>
    <row r="36" spans="1:18" ht="17.55" customHeight="1" x14ac:dyDescent="0.2">
      <c r="A36" s="236" t="s">
        <v>76</v>
      </c>
      <c r="B36" s="237"/>
      <c r="C36" s="238"/>
      <c r="D36" s="39"/>
      <c r="E36" s="37" t="str">
        <f t="shared" si="0"/>
        <v/>
      </c>
      <c r="F36" s="64" t="str">
        <f>支出明細集計_リスト!D12</f>
        <v/>
      </c>
      <c r="G36" s="62" t="str">
        <f>支出明細集計_リスト!E13</f>
        <v/>
      </c>
      <c r="H36" s="278"/>
      <c r="I36" s="279"/>
      <c r="J36" s="280"/>
      <c r="O36" s="40"/>
      <c r="P36" s="40"/>
      <c r="Q36" s="40"/>
    </row>
    <row r="37" spans="1:18" ht="17.55" customHeight="1" x14ac:dyDescent="0.2">
      <c r="A37" s="236" t="s">
        <v>77</v>
      </c>
      <c r="B37" s="237"/>
      <c r="C37" s="238"/>
      <c r="D37" s="39"/>
      <c r="E37" s="37" t="str">
        <f t="shared" si="0"/>
        <v/>
      </c>
      <c r="F37" s="64" t="str">
        <f>支出明細集計_リスト!D14</f>
        <v/>
      </c>
      <c r="G37" s="38" t="str">
        <f>支出明細集計_リスト!E15</f>
        <v/>
      </c>
      <c r="H37" s="278"/>
      <c r="I37" s="279"/>
      <c r="J37" s="280"/>
      <c r="R37" s="40"/>
    </row>
    <row r="38" spans="1:18" ht="17.55" customHeight="1" x14ac:dyDescent="0.2">
      <c r="A38" s="236" t="s">
        <v>78</v>
      </c>
      <c r="B38" s="237"/>
      <c r="C38" s="238"/>
      <c r="D38" s="39"/>
      <c r="E38" s="37" t="str">
        <f t="shared" si="0"/>
        <v/>
      </c>
      <c r="F38" s="64" t="str">
        <f>支出明細集計_リスト!D16</f>
        <v/>
      </c>
      <c r="G38" s="38" t="str">
        <f>支出明細集計_リスト!E17</f>
        <v/>
      </c>
      <c r="H38" s="278"/>
      <c r="I38" s="279"/>
      <c r="J38" s="280"/>
      <c r="N38" s="41"/>
      <c r="O38" s="41"/>
      <c r="P38" s="41"/>
      <c r="Q38" s="41"/>
    </row>
    <row r="39" spans="1:18" ht="17.55" customHeight="1" x14ac:dyDescent="0.2">
      <c r="A39" s="236" t="s">
        <v>79</v>
      </c>
      <c r="B39" s="237"/>
      <c r="C39" s="238"/>
      <c r="D39" s="39"/>
      <c r="E39" s="37" t="str">
        <f t="shared" si="0"/>
        <v/>
      </c>
      <c r="F39" s="65"/>
      <c r="G39" s="38" t="str">
        <f>支出明細集計_リスト!E18</f>
        <v/>
      </c>
      <c r="H39" s="278"/>
      <c r="I39" s="279"/>
      <c r="J39" s="280"/>
      <c r="R39" s="41"/>
    </row>
    <row r="40" spans="1:18" ht="17.55" customHeight="1" x14ac:dyDescent="0.2">
      <c r="A40" s="236" t="s">
        <v>80</v>
      </c>
      <c r="B40" s="237"/>
      <c r="C40" s="238"/>
      <c r="D40" s="39"/>
      <c r="E40" s="37" t="str">
        <f t="shared" si="0"/>
        <v/>
      </c>
      <c r="F40" s="64" t="str">
        <f>支出明細集計_リスト!D19</f>
        <v/>
      </c>
      <c r="G40" s="38" t="str">
        <f>支出明細集計_リスト!E20</f>
        <v/>
      </c>
      <c r="H40" s="278"/>
      <c r="I40" s="279"/>
      <c r="J40" s="280"/>
    </row>
    <row r="41" spans="1:18" ht="17.55" customHeight="1" x14ac:dyDescent="0.2">
      <c r="A41" s="236" t="s">
        <v>301</v>
      </c>
      <c r="B41" s="237"/>
      <c r="C41" s="238"/>
      <c r="D41" s="39"/>
      <c r="E41" s="37" t="str">
        <f t="shared" si="0"/>
        <v/>
      </c>
      <c r="F41" s="64" t="str">
        <f>支出明細集計_リスト!D21</f>
        <v/>
      </c>
      <c r="G41" s="38" t="str">
        <f>支出明細集計_リスト!E22</f>
        <v/>
      </c>
      <c r="H41" s="169"/>
      <c r="I41" s="170"/>
      <c r="J41" s="171"/>
    </row>
    <row r="42" spans="1:18" ht="17.55" customHeight="1" x14ac:dyDescent="0.2">
      <c r="A42" s="236" t="s">
        <v>302</v>
      </c>
      <c r="B42" s="237"/>
      <c r="C42" s="238"/>
      <c r="D42" s="39"/>
      <c r="E42" s="37" t="str">
        <f t="shared" si="0"/>
        <v/>
      </c>
      <c r="F42" s="65"/>
      <c r="G42" s="38" t="str">
        <f>支出明細集計_リスト!E23</f>
        <v/>
      </c>
      <c r="H42" s="278"/>
      <c r="I42" s="279"/>
      <c r="J42" s="280"/>
    </row>
    <row r="43" spans="1:18" ht="17.55" customHeight="1" x14ac:dyDescent="0.2">
      <c r="A43" s="236" t="s">
        <v>303</v>
      </c>
      <c r="B43" s="237"/>
      <c r="C43" s="238"/>
      <c r="D43" s="39"/>
      <c r="E43" s="37" t="str">
        <f t="shared" si="0"/>
        <v/>
      </c>
      <c r="F43" s="64" t="str">
        <f>支出明細集計_リスト!D24</f>
        <v/>
      </c>
      <c r="G43" s="38" t="str">
        <f>支出明細集計_リスト!E25</f>
        <v/>
      </c>
      <c r="H43" s="278"/>
      <c r="I43" s="279"/>
      <c r="J43" s="280"/>
    </row>
    <row r="44" spans="1:18" ht="17.55" customHeight="1" x14ac:dyDescent="0.2">
      <c r="A44" s="236" t="s">
        <v>304</v>
      </c>
      <c r="B44" s="237"/>
      <c r="C44" s="238"/>
      <c r="D44" s="39"/>
      <c r="E44" s="37" t="str">
        <f t="shared" si="0"/>
        <v/>
      </c>
      <c r="F44" s="64" t="str">
        <f>支出明細集計_リスト!D26</f>
        <v/>
      </c>
      <c r="G44" s="38" t="str">
        <f>支出明細集計_リスト!E27</f>
        <v/>
      </c>
      <c r="H44" s="278"/>
      <c r="I44" s="279"/>
      <c r="J44" s="280"/>
    </row>
    <row r="45" spans="1:18" ht="17.55" customHeight="1" x14ac:dyDescent="0.2">
      <c r="A45" s="236" t="s">
        <v>305</v>
      </c>
      <c r="B45" s="237"/>
      <c r="C45" s="238"/>
      <c r="D45" s="39"/>
      <c r="E45" s="37" t="str">
        <f t="shared" si="0"/>
        <v/>
      </c>
      <c r="F45" s="64" t="str">
        <f>支出明細集計_リスト!D28</f>
        <v/>
      </c>
      <c r="G45" s="38" t="str">
        <f>支出明細集計_リスト!E29</f>
        <v/>
      </c>
      <c r="H45" s="278"/>
      <c r="I45" s="279"/>
      <c r="J45" s="280"/>
    </row>
    <row r="46" spans="1:18" ht="17.55" customHeight="1" thickBot="1" x14ac:dyDescent="0.25">
      <c r="A46" s="242" t="s">
        <v>306</v>
      </c>
      <c r="B46" s="243"/>
      <c r="C46" s="244"/>
      <c r="D46" s="42"/>
      <c r="E46" s="199" t="str">
        <f t="shared" si="0"/>
        <v/>
      </c>
      <c r="F46" s="66"/>
      <c r="G46" s="43" t="str">
        <f>支出明細集計_リスト!E30</f>
        <v/>
      </c>
      <c r="H46" s="315"/>
      <c r="I46" s="316"/>
      <c r="J46" s="317"/>
    </row>
    <row r="47" spans="1:18" ht="17.55" customHeight="1" thickTop="1" x14ac:dyDescent="0.2">
      <c r="A47" s="239" t="s">
        <v>0</v>
      </c>
      <c r="B47" s="240"/>
      <c r="C47" s="241"/>
      <c r="D47" s="44">
        <f>SUM(D32:D46)</f>
        <v>0</v>
      </c>
      <c r="E47" s="44">
        <f>SUM(E32:E46)</f>
        <v>0</v>
      </c>
      <c r="F47" s="44">
        <f>SUM(F32:F46)</f>
        <v>0</v>
      </c>
      <c r="G47" s="44">
        <f>SUM(G32:G46)</f>
        <v>0</v>
      </c>
      <c r="H47" s="45" t="str">
        <f>IF(F47+G47=E47,"合計額一致","合計額が合っていません。対象経費・対象外経費ご確認下さい")</f>
        <v>合計額一致</v>
      </c>
      <c r="I47" s="46"/>
      <c r="J47" s="46"/>
    </row>
    <row r="48" spans="1:18" ht="17.55" customHeight="1" thickBot="1" x14ac:dyDescent="0.25">
      <c r="A48" s="47"/>
      <c r="B48" s="48"/>
      <c r="C48" s="48"/>
      <c r="D48" s="49"/>
      <c r="E48" s="47"/>
      <c r="F48" s="49"/>
      <c r="G48" s="50"/>
      <c r="H48" s="40"/>
      <c r="I48" s="40"/>
      <c r="J48" s="40"/>
    </row>
    <row r="49" spans="1:18" ht="17.55" customHeight="1" thickBot="1" x14ac:dyDescent="0.25">
      <c r="A49" s="51"/>
      <c r="B49" s="231" t="s">
        <v>53</v>
      </c>
      <c r="C49" s="235"/>
      <c r="D49" s="232"/>
      <c r="E49" s="52">
        <f>IFERROR(E28-E47,"")</f>
        <v>0</v>
      </c>
      <c r="F49" s="53"/>
      <c r="G49" s="40"/>
      <c r="H49" s="40"/>
      <c r="I49" s="40"/>
      <c r="J49" s="40"/>
      <c r="K49" s="54"/>
    </row>
    <row r="50" spans="1:18" ht="12" customHeight="1" thickBot="1" x14ac:dyDescent="0.25">
      <c r="A50" s="51"/>
      <c r="B50" s="51"/>
      <c r="C50" s="51"/>
      <c r="D50" s="47"/>
      <c r="E50" s="55"/>
      <c r="F50" s="47"/>
      <c r="G50" s="40"/>
      <c r="H50" s="40"/>
      <c r="I50" s="40"/>
      <c r="J50" s="40"/>
      <c r="K50" s="54"/>
    </row>
    <row r="51" spans="1:18" s="40" customFormat="1" ht="27" customHeight="1" thickBot="1" x14ac:dyDescent="0.25">
      <c r="A51" s="51"/>
      <c r="B51" s="51"/>
      <c r="C51" s="51"/>
      <c r="D51" s="229" t="s">
        <v>83</v>
      </c>
      <c r="E51" s="230"/>
      <c r="F51" s="67" t="str">
        <f>IF(ROUND(F47,-3)=0,"対象外",IF(ROUND(F47,-3)&lt;1000,"対象外",ROUND(F47,-3)))</f>
        <v>対象外</v>
      </c>
      <c r="K51" s="54"/>
      <c r="N51" s="7"/>
      <c r="O51" s="7"/>
      <c r="P51" s="7"/>
      <c r="Q51" s="7"/>
      <c r="R51" s="7"/>
    </row>
    <row r="52" spans="1:18" s="40" customFormat="1" ht="26.55" customHeight="1" thickBot="1" x14ac:dyDescent="0.25">
      <c r="A52" s="51"/>
      <c r="B52" s="51"/>
      <c r="C52" s="51"/>
      <c r="D52" s="47"/>
      <c r="E52" s="55"/>
      <c r="F52" s="47"/>
      <c r="K52" s="54"/>
      <c r="N52" s="7"/>
      <c r="O52" s="7"/>
      <c r="P52" s="7"/>
      <c r="Q52" s="7"/>
      <c r="R52" s="7"/>
    </row>
    <row r="53" spans="1:18" s="40" customFormat="1" ht="27" customHeight="1" thickBot="1" x14ac:dyDescent="0.25">
      <c r="A53" s="51"/>
      <c r="B53" s="56"/>
      <c r="C53" s="53"/>
      <c r="D53" s="233" t="s">
        <v>85</v>
      </c>
      <c r="E53" s="234"/>
      <c r="F53" s="184"/>
      <c r="K53" s="54"/>
      <c r="N53" s="7"/>
      <c r="O53" s="7"/>
      <c r="P53" s="7"/>
      <c r="Q53" s="7"/>
      <c r="R53" s="7"/>
    </row>
    <row r="54" spans="1:18" ht="28.95" customHeight="1" thickBot="1" x14ac:dyDescent="0.25">
      <c r="A54" s="51"/>
      <c r="B54" s="56"/>
      <c r="C54" s="53"/>
      <c r="D54" s="56"/>
      <c r="E54" s="47"/>
      <c r="F54" s="57"/>
      <c r="G54" s="40"/>
      <c r="H54" s="40"/>
      <c r="I54" s="40"/>
      <c r="J54" s="40"/>
      <c r="K54" s="54"/>
    </row>
    <row r="55" spans="1:18" ht="14.1" customHeight="1" thickBot="1" x14ac:dyDescent="0.3">
      <c r="A55" s="58"/>
      <c r="B55" s="58"/>
      <c r="C55" s="58"/>
      <c r="D55" s="104" t="s">
        <v>23</v>
      </c>
      <c r="E55" s="47"/>
      <c r="F55" s="57"/>
      <c r="G55" s="40"/>
      <c r="H55" s="40"/>
      <c r="I55" s="40"/>
      <c r="J55" s="40"/>
      <c r="K55" s="54"/>
    </row>
    <row r="56" spans="1:18" ht="24" customHeight="1" thickBot="1" x14ac:dyDescent="0.25">
      <c r="A56" s="59"/>
      <c r="B56" s="60"/>
      <c r="C56" s="60"/>
      <c r="D56" s="231" t="s">
        <v>81</v>
      </c>
      <c r="E56" s="232"/>
      <c r="F56" s="103"/>
      <c r="G56" s="40"/>
      <c r="H56" s="40"/>
      <c r="I56" s="40"/>
      <c r="J56" s="40"/>
      <c r="K56" s="54"/>
    </row>
    <row r="57" spans="1:18" s="41" customFormat="1" ht="22.8" customHeight="1" x14ac:dyDescent="0.2">
      <c r="A57" s="7"/>
      <c r="B57" s="7"/>
      <c r="C57" s="7"/>
      <c r="D57" s="7"/>
      <c r="E57" s="7"/>
      <c r="F57" s="7"/>
      <c r="G57" s="7"/>
      <c r="H57" s="7"/>
      <c r="I57" s="7"/>
      <c r="J57" s="195" t="s">
        <v>365</v>
      </c>
      <c r="K57" s="61"/>
      <c r="N57" s="7"/>
      <c r="O57" s="7"/>
      <c r="P57" s="7"/>
      <c r="Q57" s="7"/>
      <c r="R57" s="7"/>
    </row>
    <row r="58" spans="1:18" ht="27" customHeight="1" x14ac:dyDescent="0.2"/>
  </sheetData>
  <sheetProtection formatCells="0" formatColumns="0" formatRows="0" deleteColumns="0" deleteRows="0"/>
  <customSheetViews>
    <customSheetView guid="{C3470CC4-D0F0-4B7F-8446-B235CFA777F2}" showPageBreaks="1" showGridLines="0" fitToPage="1" printArea="1" topLeftCell="F10">
      <selection activeCell="S17" sqref="S17"/>
      <pageMargins left="0.23622047244094491" right="0.23622047244094491" top="0.49" bottom="0.54" header="0.31496062992125984" footer="0.31496062992125984"/>
      <printOptions horizontalCentered="1"/>
      <pageSetup paperSize="9" scale="98" orientation="portrait" r:id="rId1"/>
    </customSheetView>
  </customSheetViews>
  <mergeCells count="88">
    <mergeCell ref="A41:C41"/>
    <mergeCell ref="H44:J44"/>
    <mergeCell ref="H45:J45"/>
    <mergeCell ref="H46:J46"/>
    <mergeCell ref="H31:J31"/>
    <mergeCell ref="H35:J35"/>
    <mergeCell ref="H36:J36"/>
    <mergeCell ref="H43:J43"/>
    <mergeCell ref="H37:J37"/>
    <mergeCell ref="H38:J38"/>
    <mergeCell ref="H39:J39"/>
    <mergeCell ref="H40:J40"/>
    <mergeCell ref="F25:J25"/>
    <mergeCell ref="F26:J26"/>
    <mergeCell ref="F27:J27"/>
    <mergeCell ref="H33:J33"/>
    <mergeCell ref="H34:J34"/>
    <mergeCell ref="H32:J32"/>
    <mergeCell ref="H8:J8"/>
    <mergeCell ref="F20:J20"/>
    <mergeCell ref="F21:J21"/>
    <mergeCell ref="E15:J15"/>
    <mergeCell ref="D11:J11"/>
    <mergeCell ref="F18:J18"/>
    <mergeCell ref="F19:J19"/>
    <mergeCell ref="F22:J22"/>
    <mergeCell ref="H42:J42"/>
    <mergeCell ref="D10:J10"/>
    <mergeCell ref="D13:J13"/>
    <mergeCell ref="A10:C10"/>
    <mergeCell ref="A13:C13"/>
    <mergeCell ref="A11:C11"/>
    <mergeCell ref="A12:C12"/>
    <mergeCell ref="D12:E12"/>
    <mergeCell ref="G12:H12"/>
    <mergeCell ref="I12:J12"/>
    <mergeCell ref="A23:C23"/>
    <mergeCell ref="A27:C27"/>
    <mergeCell ref="A28:C28"/>
    <mergeCell ref="A31:C31"/>
    <mergeCell ref="F23:J23"/>
    <mergeCell ref="F24:J24"/>
    <mergeCell ref="A8:C9"/>
    <mergeCell ref="D8:D9"/>
    <mergeCell ref="A2:J2"/>
    <mergeCell ref="H4:J4"/>
    <mergeCell ref="H5:J5"/>
    <mergeCell ref="H6:J6"/>
    <mergeCell ref="H7:J7"/>
    <mergeCell ref="A22:C22"/>
    <mergeCell ref="F16:J16"/>
    <mergeCell ref="A18:C18"/>
    <mergeCell ref="A17:C17"/>
    <mergeCell ref="A20:C20"/>
    <mergeCell ref="A21:C21"/>
    <mergeCell ref="A16:C16"/>
    <mergeCell ref="F17:J17"/>
    <mergeCell ref="A19:C19"/>
    <mergeCell ref="A33:C33"/>
    <mergeCell ref="A34:C34"/>
    <mergeCell ref="A35:C35"/>
    <mergeCell ref="A26:C26"/>
    <mergeCell ref="A24:C24"/>
    <mergeCell ref="A25:C25"/>
    <mergeCell ref="D51:E51"/>
    <mergeCell ref="D56:E56"/>
    <mergeCell ref="D53:E53"/>
    <mergeCell ref="B49:D49"/>
    <mergeCell ref="A32:C32"/>
    <mergeCell ref="A47:C47"/>
    <mergeCell ref="A46:C46"/>
    <mergeCell ref="A45:C45"/>
    <mergeCell ref="A44:C44"/>
    <mergeCell ref="A43:C43"/>
    <mergeCell ref="A36:C36"/>
    <mergeCell ref="A42:C42"/>
    <mergeCell ref="A40:C40"/>
    <mergeCell ref="A39:C39"/>
    <mergeCell ref="A38:C38"/>
    <mergeCell ref="A37:C37"/>
    <mergeCell ref="O15:Q15"/>
    <mergeCell ref="O16:Q16"/>
    <mergeCell ref="O9:Q9"/>
    <mergeCell ref="O14:Q14"/>
    <mergeCell ref="O10:Q10"/>
    <mergeCell ref="O11:Q11"/>
    <mergeCell ref="O12:Q12"/>
    <mergeCell ref="O13:Q13"/>
  </mergeCells>
  <phoneticPr fontId="2"/>
  <conditionalFormatting sqref="H47">
    <cfRule type="cellIs" dxfId="0" priority="1" operator="equal">
      <formula>"合計額が合っていません。対象経費・対象外経費ご確認下さい"</formula>
    </cfRule>
  </conditionalFormatting>
  <dataValidations count="1">
    <dataValidation type="whole" allowBlank="1" showInputMessage="1" showErrorMessage="1" errorTitle="上限額超過" error="交付金申請上限額を超えての申請はできません。" sqref="F53" xr:uid="{35785ECB-AD85-469A-8D8F-C7298EABAC1B}">
      <formula1>0</formula1>
      <formula2>F51</formula2>
    </dataValidation>
  </dataValidations>
  <printOptions horizontalCentered="1"/>
  <pageMargins left="0.23622047244094491" right="0.23622047244094491" top="0.47244094488188981" bottom="0.55118110236220474" header="0.31496062992125984" footer="0.31496062992125984"/>
  <pageSetup paperSize="9" scale="75"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R75"/>
  <sheetViews>
    <sheetView zoomScaleNormal="100" workbookViewId="0">
      <selection activeCell="E7" sqref="E7"/>
    </sheetView>
  </sheetViews>
  <sheetFormatPr defaultColWidth="8.88671875" defaultRowHeight="15" x14ac:dyDescent="0.2"/>
  <cols>
    <col min="1" max="1" width="3.88671875" style="68" customWidth="1"/>
    <col min="2" max="2" width="21.5546875" style="68" bestFit="1" customWidth="1"/>
    <col min="3" max="3" width="9.88671875" style="68" customWidth="1"/>
    <col min="4" max="4" width="6.44140625" style="68" bestFit="1" customWidth="1"/>
    <col min="5" max="6" width="5.33203125" style="68" customWidth="1"/>
    <col min="7" max="7" width="31.44140625" style="68" customWidth="1"/>
    <col min="8" max="8" width="51.44140625" style="71" customWidth="1"/>
    <col min="9" max="11" width="12.21875" style="71" customWidth="1"/>
    <col min="12" max="12" width="15" style="68" customWidth="1"/>
    <col min="13" max="13" width="14" style="68" customWidth="1"/>
    <col min="14" max="14" width="3.44140625" style="68" customWidth="1"/>
    <col min="15" max="17" width="8.88671875" style="70"/>
    <col min="18" max="18" width="3.77734375" style="68" customWidth="1"/>
    <col min="19" max="16384" width="8.88671875" style="68"/>
  </cols>
  <sheetData>
    <row r="1" spans="1:18" ht="17.55" customHeight="1" thickBot="1" x14ac:dyDescent="0.25">
      <c r="A1" s="69" t="s">
        <v>392</v>
      </c>
      <c r="H1" s="68"/>
      <c r="I1" s="68"/>
      <c r="J1" s="68"/>
      <c r="K1" s="68"/>
    </row>
    <row r="2" spans="1:18" ht="28.5" customHeight="1" thickBot="1" x14ac:dyDescent="0.5">
      <c r="A2" s="72"/>
      <c r="B2" s="72" t="s">
        <v>24</v>
      </c>
      <c r="E2" s="72"/>
      <c r="F2" s="72"/>
      <c r="G2" s="158"/>
      <c r="H2" s="73"/>
      <c r="I2" s="74"/>
      <c r="J2" s="75"/>
      <c r="K2" s="68"/>
      <c r="L2" s="321" t="s">
        <v>23</v>
      </c>
      <c r="M2" s="322"/>
      <c r="N2" s="69"/>
      <c r="R2" s="69"/>
    </row>
    <row r="3" spans="1:18" ht="20.100000000000001" customHeight="1" thickBot="1" x14ac:dyDescent="0.25">
      <c r="B3" s="165" t="s">
        <v>5</v>
      </c>
      <c r="C3" s="167" t="s">
        <v>18</v>
      </c>
      <c r="D3" s="166" t="s">
        <v>115</v>
      </c>
      <c r="E3" s="172" t="s">
        <v>26</v>
      </c>
      <c r="F3" s="172" t="s">
        <v>27</v>
      </c>
      <c r="G3" s="167" t="s">
        <v>21</v>
      </c>
      <c r="H3" s="167" t="s">
        <v>20</v>
      </c>
      <c r="I3" s="168" t="s">
        <v>19</v>
      </c>
      <c r="J3" s="173" t="s">
        <v>37</v>
      </c>
      <c r="K3" s="168" t="s">
        <v>54</v>
      </c>
      <c r="L3" s="176" t="s">
        <v>17</v>
      </c>
      <c r="M3" s="174" t="s">
        <v>16</v>
      </c>
      <c r="N3" s="76"/>
      <c r="R3" s="77"/>
    </row>
    <row r="4" spans="1:18" ht="20.100000000000001" customHeight="1" x14ac:dyDescent="0.2">
      <c r="A4" s="78">
        <v>1</v>
      </c>
      <c r="B4" s="159"/>
      <c r="C4" s="160"/>
      <c r="D4" s="160"/>
      <c r="E4" s="161"/>
      <c r="F4" s="161"/>
      <c r="G4" s="185"/>
      <c r="H4" s="187"/>
      <c r="I4" s="162"/>
      <c r="J4" s="163" t="str">
        <f t="shared" ref="J4:J35" si="0">IF(COUNTIF(対象経費,B4),I4,"")</f>
        <v/>
      </c>
      <c r="K4" s="163" t="str">
        <f t="shared" ref="K4:K35" si="1">IF(COUNTIF(対象外経費,B4),I4,"")</f>
        <v/>
      </c>
      <c r="L4" s="177"/>
      <c r="M4" s="164"/>
      <c r="N4" s="76"/>
      <c r="R4" s="77"/>
    </row>
    <row r="5" spans="1:18" ht="20.100000000000001" customHeight="1" x14ac:dyDescent="0.2">
      <c r="A5" s="78">
        <v>2</v>
      </c>
      <c r="B5" s="159"/>
      <c r="C5" s="79"/>
      <c r="D5" s="79"/>
      <c r="E5" s="80"/>
      <c r="F5" s="80"/>
      <c r="G5" s="186"/>
      <c r="H5" s="188"/>
      <c r="I5" s="162"/>
      <c r="J5" s="82" t="str">
        <f t="shared" si="0"/>
        <v/>
      </c>
      <c r="K5" s="82" t="str">
        <f t="shared" si="1"/>
        <v/>
      </c>
      <c r="L5" s="178"/>
      <c r="M5" s="83"/>
      <c r="N5" s="76"/>
      <c r="R5" s="77"/>
    </row>
    <row r="6" spans="1:18" ht="20.100000000000001" customHeight="1" x14ac:dyDescent="0.2">
      <c r="A6" s="78">
        <v>3</v>
      </c>
      <c r="B6" s="159"/>
      <c r="C6" s="79"/>
      <c r="D6" s="79"/>
      <c r="E6" s="80"/>
      <c r="F6" s="80"/>
      <c r="G6" s="186"/>
      <c r="H6" s="188"/>
      <c r="I6" s="162"/>
      <c r="J6" s="82" t="str">
        <f t="shared" si="0"/>
        <v/>
      </c>
      <c r="K6" s="82" t="str">
        <f t="shared" si="1"/>
        <v/>
      </c>
      <c r="L6" s="178"/>
      <c r="M6" s="83"/>
      <c r="N6" s="76"/>
      <c r="R6" s="77"/>
    </row>
    <row r="7" spans="1:18" ht="20.100000000000001" customHeight="1" x14ac:dyDescent="0.2">
      <c r="A7" s="78">
        <v>4</v>
      </c>
      <c r="B7" s="159"/>
      <c r="C7" s="79"/>
      <c r="D7" s="79"/>
      <c r="E7" s="80"/>
      <c r="F7" s="80"/>
      <c r="G7" s="186"/>
      <c r="H7" s="188"/>
      <c r="I7" s="162"/>
      <c r="J7" s="82" t="str">
        <f t="shared" si="0"/>
        <v/>
      </c>
      <c r="K7" s="82" t="str">
        <f t="shared" si="1"/>
        <v/>
      </c>
      <c r="L7" s="178"/>
      <c r="M7" s="83"/>
      <c r="N7" s="76"/>
      <c r="R7" s="77"/>
    </row>
    <row r="8" spans="1:18" ht="20.100000000000001" customHeight="1" x14ac:dyDescent="0.2">
      <c r="A8" s="78">
        <v>5</v>
      </c>
      <c r="B8" s="159"/>
      <c r="C8" s="79"/>
      <c r="D8" s="79"/>
      <c r="E8" s="80"/>
      <c r="F8" s="80"/>
      <c r="G8" s="186"/>
      <c r="H8" s="188"/>
      <c r="I8" s="81"/>
      <c r="J8" s="82" t="str">
        <f t="shared" si="0"/>
        <v/>
      </c>
      <c r="K8" s="82" t="str">
        <f t="shared" si="1"/>
        <v/>
      </c>
      <c r="L8" s="178"/>
      <c r="M8" s="83"/>
      <c r="N8" s="76"/>
      <c r="R8" s="77"/>
    </row>
    <row r="9" spans="1:18" ht="20.100000000000001" customHeight="1" x14ac:dyDescent="0.2">
      <c r="A9" s="78">
        <v>6</v>
      </c>
      <c r="B9" s="159"/>
      <c r="C9" s="79"/>
      <c r="D9" s="79"/>
      <c r="E9" s="80"/>
      <c r="F9" s="80"/>
      <c r="G9" s="186"/>
      <c r="H9" s="188"/>
      <c r="I9" s="81"/>
      <c r="J9" s="82" t="str">
        <f t="shared" si="0"/>
        <v/>
      </c>
      <c r="K9" s="82" t="str">
        <f t="shared" si="1"/>
        <v/>
      </c>
      <c r="L9" s="178"/>
      <c r="M9" s="83"/>
      <c r="N9" s="76"/>
      <c r="R9" s="84"/>
    </row>
    <row r="10" spans="1:18" ht="20.100000000000001" customHeight="1" x14ac:dyDescent="0.2">
      <c r="A10" s="78">
        <v>7</v>
      </c>
      <c r="B10" s="159"/>
      <c r="C10" s="79"/>
      <c r="D10" s="79"/>
      <c r="E10" s="80"/>
      <c r="F10" s="80"/>
      <c r="G10" s="186"/>
      <c r="H10" s="188"/>
      <c r="I10" s="81"/>
      <c r="J10" s="82" t="str">
        <f t="shared" si="0"/>
        <v/>
      </c>
      <c r="K10" s="82" t="str">
        <f t="shared" si="1"/>
        <v/>
      </c>
      <c r="L10" s="178"/>
      <c r="M10" s="83"/>
      <c r="N10" s="76"/>
      <c r="R10" s="84"/>
    </row>
    <row r="11" spans="1:18" ht="20.100000000000001" customHeight="1" x14ac:dyDescent="0.2">
      <c r="A11" s="78">
        <v>8</v>
      </c>
      <c r="B11" s="159"/>
      <c r="C11" s="79"/>
      <c r="D11" s="79"/>
      <c r="E11" s="80"/>
      <c r="F11" s="80"/>
      <c r="G11" s="186"/>
      <c r="H11" s="188"/>
      <c r="I11" s="81"/>
      <c r="J11" s="82" t="str">
        <f t="shared" si="0"/>
        <v/>
      </c>
      <c r="K11" s="82" t="str">
        <f t="shared" si="1"/>
        <v/>
      </c>
      <c r="L11" s="178"/>
      <c r="M11" s="83"/>
      <c r="N11" s="76"/>
      <c r="R11" s="84"/>
    </row>
    <row r="12" spans="1:18" ht="20.100000000000001" customHeight="1" x14ac:dyDescent="0.2">
      <c r="A12" s="78">
        <v>9</v>
      </c>
      <c r="B12" s="159"/>
      <c r="C12" s="79"/>
      <c r="D12" s="79"/>
      <c r="E12" s="80"/>
      <c r="F12" s="80"/>
      <c r="G12" s="186"/>
      <c r="H12" s="188"/>
      <c r="I12" s="81"/>
      <c r="J12" s="82" t="str">
        <f t="shared" si="0"/>
        <v/>
      </c>
      <c r="K12" s="82" t="str">
        <f t="shared" si="1"/>
        <v/>
      </c>
      <c r="L12" s="178"/>
      <c r="M12" s="83"/>
      <c r="N12" s="76"/>
      <c r="R12" s="84"/>
    </row>
    <row r="13" spans="1:18" ht="20.100000000000001" customHeight="1" x14ac:dyDescent="0.2">
      <c r="A13" s="78">
        <v>10</v>
      </c>
      <c r="B13" s="159"/>
      <c r="C13" s="79"/>
      <c r="D13" s="79"/>
      <c r="E13" s="80"/>
      <c r="F13" s="80"/>
      <c r="G13" s="186"/>
      <c r="H13" s="188"/>
      <c r="I13" s="81"/>
      <c r="J13" s="82" t="str">
        <f t="shared" si="0"/>
        <v/>
      </c>
      <c r="K13" s="82" t="str">
        <f t="shared" si="1"/>
        <v/>
      </c>
      <c r="L13" s="178"/>
      <c r="M13" s="83"/>
      <c r="N13" s="76"/>
      <c r="R13" s="84"/>
    </row>
    <row r="14" spans="1:18" ht="20.100000000000001" customHeight="1" x14ac:dyDescent="0.2">
      <c r="A14" s="78">
        <v>11</v>
      </c>
      <c r="B14" s="159"/>
      <c r="C14" s="79"/>
      <c r="D14" s="79"/>
      <c r="E14" s="80"/>
      <c r="F14" s="80"/>
      <c r="G14" s="186"/>
      <c r="H14" s="188"/>
      <c r="I14" s="81"/>
      <c r="J14" s="82" t="str">
        <f t="shared" si="0"/>
        <v/>
      </c>
      <c r="K14" s="82" t="str">
        <f t="shared" si="1"/>
        <v/>
      </c>
      <c r="L14" s="178"/>
      <c r="M14" s="83"/>
      <c r="N14" s="76"/>
      <c r="R14" s="84"/>
    </row>
    <row r="15" spans="1:18" ht="20.100000000000001" customHeight="1" x14ac:dyDescent="0.2">
      <c r="A15" s="78">
        <v>12</v>
      </c>
      <c r="B15" s="159"/>
      <c r="C15" s="79"/>
      <c r="D15" s="79"/>
      <c r="E15" s="80"/>
      <c r="F15" s="80"/>
      <c r="G15" s="186"/>
      <c r="H15" s="188"/>
      <c r="I15" s="81"/>
      <c r="J15" s="82" t="str">
        <f t="shared" si="0"/>
        <v/>
      </c>
      <c r="K15" s="82" t="str">
        <f t="shared" si="1"/>
        <v/>
      </c>
      <c r="L15" s="178"/>
      <c r="M15" s="83"/>
      <c r="N15" s="76"/>
      <c r="R15" s="84"/>
    </row>
    <row r="16" spans="1:18" ht="20.100000000000001" customHeight="1" x14ac:dyDescent="0.2">
      <c r="A16" s="78">
        <v>13</v>
      </c>
      <c r="B16" s="159"/>
      <c r="C16" s="79"/>
      <c r="D16" s="79"/>
      <c r="E16" s="80"/>
      <c r="F16" s="80"/>
      <c r="G16" s="186"/>
      <c r="H16" s="188"/>
      <c r="I16" s="81"/>
      <c r="J16" s="82" t="str">
        <f t="shared" si="0"/>
        <v/>
      </c>
      <c r="K16" s="82" t="str">
        <f t="shared" si="1"/>
        <v/>
      </c>
      <c r="L16" s="178"/>
      <c r="M16" s="83"/>
      <c r="N16" s="76"/>
      <c r="R16" s="84"/>
    </row>
    <row r="17" spans="1:18" ht="20.100000000000001" customHeight="1" x14ac:dyDescent="0.2">
      <c r="A17" s="78">
        <v>14</v>
      </c>
      <c r="B17" s="159"/>
      <c r="C17" s="79"/>
      <c r="D17" s="79"/>
      <c r="E17" s="80"/>
      <c r="F17" s="80"/>
      <c r="G17" s="186"/>
      <c r="H17" s="188"/>
      <c r="I17" s="81"/>
      <c r="J17" s="82" t="str">
        <f t="shared" si="0"/>
        <v/>
      </c>
      <c r="K17" s="82" t="str">
        <f t="shared" si="1"/>
        <v/>
      </c>
      <c r="L17" s="178"/>
      <c r="M17" s="83"/>
      <c r="N17" s="76"/>
      <c r="R17" s="84"/>
    </row>
    <row r="18" spans="1:18" ht="20.100000000000001" customHeight="1" x14ac:dyDescent="0.2">
      <c r="A18" s="78">
        <v>15</v>
      </c>
      <c r="B18" s="159"/>
      <c r="C18" s="79"/>
      <c r="D18" s="79"/>
      <c r="E18" s="80"/>
      <c r="F18" s="80"/>
      <c r="G18" s="186"/>
      <c r="H18" s="188"/>
      <c r="I18" s="81"/>
      <c r="J18" s="82" t="str">
        <f t="shared" si="0"/>
        <v/>
      </c>
      <c r="K18" s="82" t="str">
        <f t="shared" si="1"/>
        <v/>
      </c>
      <c r="L18" s="178"/>
      <c r="M18" s="83"/>
      <c r="N18" s="76"/>
      <c r="R18" s="84"/>
    </row>
    <row r="19" spans="1:18" ht="20.100000000000001" customHeight="1" x14ac:dyDescent="0.2">
      <c r="A19" s="78">
        <v>16</v>
      </c>
      <c r="B19" s="159"/>
      <c r="C19" s="79"/>
      <c r="D19" s="79"/>
      <c r="E19" s="80"/>
      <c r="F19" s="80"/>
      <c r="G19" s="186"/>
      <c r="H19" s="188"/>
      <c r="I19" s="81"/>
      <c r="J19" s="82" t="str">
        <f t="shared" si="0"/>
        <v/>
      </c>
      <c r="K19" s="82" t="str">
        <f t="shared" si="1"/>
        <v/>
      </c>
      <c r="L19" s="178"/>
      <c r="M19" s="83"/>
      <c r="N19" s="76"/>
      <c r="R19" s="84"/>
    </row>
    <row r="20" spans="1:18" ht="20.100000000000001" customHeight="1" x14ac:dyDescent="0.2">
      <c r="A20" s="78">
        <v>17</v>
      </c>
      <c r="B20" s="159"/>
      <c r="C20" s="79"/>
      <c r="D20" s="79"/>
      <c r="E20" s="80"/>
      <c r="F20" s="80"/>
      <c r="G20" s="186"/>
      <c r="H20" s="188"/>
      <c r="I20" s="81"/>
      <c r="J20" s="82" t="str">
        <f t="shared" si="0"/>
        <v/>
      </c>
      <c r="K20" s="82" t="str">
        <f t="shared" si="1"/>
        <v/>
      </c>
      <c r="L20" s="178"/>
      <c r="M20" s="83"/>
      <c r="N20" s="76"/>
      <c r="R20" s="77"/>
    </row>
    <row r="21" spans="1:18" ht="20.100000000000001" customHeight="1" x14ac:dyDescent="0.2">
      <c r="A21" s="78">
        <v>18</v>
      </c>
      <c r="B21" s="159"/>
      <c r="C21" s="79"/>
      <c r="D21" s="79"/>
      <c r="E21" s="80"/>
      <c r="F21" s="80"/>
      <c r="G21" s="186"/>
      <c r="H21" s="188"/>
      <c r="I21" s="81"/>
      <c r="J21" s="82" t="str">
        <f t="shared" si="0"/>
        <v/>
      </c>
      <c r="K21" s="82" t="str">
        <f t="shared" si="1"/>
        <v/>
      </c>
      <c r="L21" s="178"/>
      <c r="M21" s="83"/>
      <c r="N21" s="76"/>
      <c r="R21" s="77"/>
    </row>
    <row r="22" spans="1:18" ht="20.100000000000001" customHeight="1" x14ac:dyDescent="0.2">
      <c r="A22" s="78">
        <v>19</v>
      </c>
      <c r="B22" s="159"/>
      <c r="C22" s="79"/>
      <c r="D22" s="79"/>
      <c r="E22" s="80"/>
      <c r="F22" s="80"/>
      <c r="G22" s="186"/>
      <c r="H22" s="188"/>
      <c r="I22" s="81"/>
      <c r="J22" s="82" t="str">
        <f t="shared" si="0"/>
        <v/>
      </c>
      <c r="K22" s="82" t="str">
        <f t="shared" si="1"/>
        <v/>
      </c>
      <c r="L22" s="178"/>
      <c r="M22" s="83"/>
      <c r="N22" s="76"/>
      <c r="R22" s="77"/>
    </row>
    <row r="23" spans="1:18" ht="20.100000000000001" customHeight="1" x14ac:dyDescent="0.2">
      <c r="A23" s="78">
        <v>20</v>
      </c>
      <c r="B23" s="159"/>
      <c r="C23" s="79"/>
      <c r="D23" s="79"/>
      <c r="E23" s="80"/>
      <c r="F23" s="80"/>
      <c r="G23" s="186"/>
      <c r="H23" s="188"/>
      <c r="I23" s="81"/>
      <c r="J23" s="82" t="str">
        <f t="shared" si="0"/>
        <v/>
      </c>
      <c r="K23" s="82" t="str">
        <f t="shared" si="1"/>
        <v/>
      </c>
      <c r="L23" s="178"/>
      <c r="M23" s="83"/>
      <c r="N23" s="76"/>
      <c r="R23" s="77"/>
    </row>
    <row r="24" spans="1:18" ht="20.100000000000001" customHeight="1" x14ac:dyDescent="0.2">
      <c r="A24" s="78">
        <v>21</v>
      </c>
      <c r="B24" s="159"/>
      <c r="C24" s="79"/>
      <c r="D24" s="79"/>
      <c r="E24" s="80"/>
      <c r="F24" s="80"/>
      <c r="G24" s="186"/>
      <c r="H24" s="188"/>
      <c r="I24" s="81"/>
      <c r="J24" s="82" t="str">
        <f t="shared" si="0"/>
        <v/>
      </c>
      <c r="K24" s="82" t="str">
        <f t="shared" si="1"/>
        <v/>
      </c>
      <c r="L24" s="178"/>
      <c r="M24" s="83"/>
      <c r="N24" s="76"/>
      <c r="R24" s="76"/>
    </row>
    <row r="25" spans="1:18" ht="20.100000000000001" customHeight="1" x14ac:dyDescent="0.2">
      <c r="A25" s="78">
        <v>22</v>
      </c>
      <c r="B25" s="159"/>
      <c r="C25" s="79"/>
      <c r="D25" s="79"/>
      <c r="E25" s="80"/>
      <c r="F25" s="80"/>
      <c r="G25" s="186"/>
      <c r="H25" s="188"/>
      <c r="I25" s="81"/>
      <c r="J25" s="82" t="str">
        <f t="shared" si="0"/>
        <v/>
      </c>
      <c r="K25" s="82" t="str">
        <f t="shared" si="1"/>
        <v/>
      </c>
      <c r="L25" s="178"/>
      <c r="M25" s="83"/>
      <c r="N25" s="76"/>
      <c r="R25" s="76"/>
    </row>
    <row r="26" spans="1:18" ht="20.100000000000001" customHeight="1" x14ac:dyDescent="0.2">
      <c r="A26" s="78">
        <v>23</v>
      </c>
      <c r="B26" s="159"/>
      <c r="C26" s="79"/>
      <c r="D26" s="79"/>
      <c r="E26" s="80"/>
      <c r="F26" s="80"/>
      <c r="G26" s="186"/>
      <c r="H26" s="188"/>
      <c r="I26" s="81"/>
      <c r="J26" s="82" t="str">
        <f t="shared" si="0"/>
        <v/>
      </c>
      <c r="K26" s="82" t="str">
        <f t="shared" si="1"/>
        <v/>
      </c>
      <c r="L26" s="178"/>
      <c r="M26" s="83"/>
      <c r="N26" s="76"/>
      <c r="R26" s="76"/>
    </row>
    <row r="27" spans="1:18" ht="20.100000000000001" customHeight="1" x14ac:dyDescent="0.2">
      <c r="A27" s="78">
        <v>24</v>
      </c>
      <c r="B27" s="159"/>
      <c r="C27" s="79"/>
      <c r="D27" s="79"/>
      <c r="E27" s="80"/>
      <c r="F27" s="80"/>
      <c r="G27" s="186"/>
      <c r="H27" s="186"/>
      <c r="I27" s="81"/>
      <c r="J27" s="82" t="str">
        <f t="shared" si="0"/>
        <v/>
      </c>
      <c r="K27" s="82" t="str">
        <f t="shared" si="1"/>
        <v/>
      </c>
      <c r="L27" s="179"/>
      <c r="M27" s="83"/>
      <c r="N27" s="76"/>
      <c r="R27" s="76"/>
    </row>
    <row r="28" spans="1:18" ht="20.100000000000001" customHeight="1" x14ac:dyDescent="0.2">
      <c r="A28" s="78">
        <v>25</v>
      </c>
      <c r="B28" s="159"/>
      <c r="C28" s="79"/>
      <c r="D28" s="79"/>
      <c r="E28" s="80"/>
      <c r="F28" s="80"/>
      <c r="G28" s="186"/>
      <c r="H28" s="186"/>
      <c r="I28" s="81"/>
      <c r="J28" s="82" t="str">
        <f t="shared" si="0"/>
        <v/>
      </c>
      <c r="K28" s="82" t="str">
        <f t="shared" si="1"/>
        <v/>
      </c>
      <c r="L28" s="179"/>
      <c r="M28" s="83"/>
      <c r="N28" s="76"/>
      <c r="R28" s="76"/>
    </row>
    <row r="29" spans="1:18" ht="20.100000000000001" customHeight="1" x14ac:dyDescent="0.2">
      <c r="A29" s="78">
        <v>26</v>
      </c>
      <c r="B29" s="159"/>
      <c r="C29" s="79"/>
      <c r="D29" s="79"/>
      <c r="E29" s="80"/>
      <c r="F29" s="80"/>
      <c r="G29" s="186"/>
      <c r="H29" s="186"/>
      <c r="I29" s="81"/>
      <c r="J29" s="82" t="str">
        <f t="shared" si="0"/>
        <v/>
      </c>
      <c r="K29" s="82" t="str">
        <f t="shared" si="1"/>
        <v/>
      </c>
      <c r="L29" s="179"/>
      <c r="M29" s="83"/>
      <c r="N29" s="76"/>
      <c r="R29" s="76"/>
    </row>
    <row r="30" spans="1:18" ht="20.100000000000001" customHeight="1" x14ac:dyDescent="0.2">
      <c r="A30" s="78">
        <v>27</v>
      </c>
      <c r="B30" s="159"/>
      <c r="C30" s="79"/>
      <c r="D30" s="79"/>
      <c r="E30" s="80"/>
      <c r="F30" s="80"/>
      <c r="G30" s="186"/>
      <c r="H30" s="186"/>
      <c r="I30" s="81"/>
      <c r="J30" s="82" t="str">
        <f t="shared" si="0"/>
        <v/>
      </c>
      <c r="K30" s="82" t="str">
        <f t="shared" si="1"/>
        <v/>
      </c>
      <c r="L30" s="179"/>
      <c r="M30" s="83"/>
      <c r="N30" s="76"/>
      <c r="R30" s="76"/>
    </row>
    <row r="31" spans="1:18" ht="20.100000000000001" customHeight="1" x14ac:dyDescent="0.2">
      <c r="A31" s="78">
        <v>28</v>
      </c>
      <c r="B31" s="159"/>
      <c r="C31" s="79"/>
      <c r="D31" s="79"/>
      <c r="E31" s="80"/>
      <c r="F31" s="80"/>
      <c r="G31" s="186"/>
      <c r="H31" s="186"/>
      <c r="I31" s="81"/>
      <c r="J31" s="82" t="str">
        <f t="shared" si="0"/>
        <v/>
      </c>
      <c r="K31" s="82" t="str">
        <f t="shared" si="1"/>
        <v/>
      </c>
      <c r="L31" s="179"/>
      <c r="M31" s="83"/>
      <c r="N31" s="76"/>
      <c r="R31" s="76"/>
    </row>
    <row r="32" spans="1:18" ht="20.100000000000001" customHeight="1" x14ac:dyDescent="0.2">
      <c r="A32" s="78">
        <v>29</v>
      </c>
      <c r="B32" s="159"/>
      <c r="C32" s="79"/>
      <c r="D32" s="79"/>
      <c r="E32" s="80"/>
      <c r="F32" s="80"/>
      <c r="G32" s="186"/>
      <c r="H32" s="188"/>
      <c r="I32" s="81"/>
      <c r="J32" s="82" t="str">
        <f t="shared" si="0"/>
        <v/>
      </c>
      <c r="K32" s="82" t="str">
        <f t="shared" si="1"/>
        <v/>
      </c>
      <c r="L32" s="178"/>
      <c r="M32" s="83"/>
      <c r="N32" s="76"/>
      <c r="R32" s="76"/>
    </row>
    <row r="33" spans="1:18" ht="20.100000000000001" customHeight="1" x14ac:dyDescent="0.2">
      <c r="A33" s="78">
        <v>30</v>
      </c>
      <c r="B33" s="159"/>
      <c r="C33" s="79"/>
      <c r="D33" s="79"/>
      <c r="E33" s="80"/>
      <c r="F33" s="80"/>
      <c r="G33" s="186"/>
      <c r="H33" s="188"/>
      <c r="I33" s="81"/>
      <c r="J33" s="82" t="str">
        <f t="shared" si="0"/>
        <v/>
      </c>
      <c r="K33" s="82" t="str">
        <f t="shared" si="1"/>
        <v/>
      </c>
      <c r="L33" s="178"/>
      <c r="M33" s="83"/>
      <c r="N33" s="76"/>
      <c r="R33" s="76"/>
    </row>
    <row r="34" spans="1:18" ht="20.100000000000001" customHeight="1" x14ac:dyDescent="0.2">
      <c r="A34" s="78">
        <v>31</v>
      </c>
      <c r="B34" s="159"/>
      <c r="C34" s="79"/>
      <c r="D34" s="79"/>
      <c r="E34" s="80"/>
      <c r="F34" s="80"/>
      <c r="G34" s="186"/>
      <c r="H34" s="188"/>
      <c r="I34" s="81"/>
      <c r="J34" s="82" t="str">
        <f t="shared" si="0"/>
        <v/>
      </c>
      <c r="K34" s="82" t="str">
        <f t="shared" si="1"/>
        <v/>
      </c>
      <c r="L34" s="178"/>
      <c r="M34" s="83"/>
      <c r="N34" s="76"/>
      <c r="R34" s="76"/>
    </row>
    <row r="35" spans="1:18" ht="20.100000000000001" customHeight="1" x14ac:dyDescent="0.2">
      <c r="A35" s="78">
        <v>32</v>
      </c>
      <c r="B35" s="159"/>
      <c r="C35" s="79"/>
      <c r="D35" s="79"/>
      <c r="E35" s="80"/>
      <c r="F35" s="80"/>
      <c r="G35" s="186"/>
      <c r="H35" s="188"/>
      <c r="I35" s="81"/>
      <c r="J35" s="82" t="str">
        <f t="shared" si="0"/>
        <v/>
      </c>
      <c r="K35" s="82" t="str">
        <f t="shared" si="1"/>
        <v/>
      </c>
      <c r="L35" s="178"/>
      <c r="M35" s="83"/>
      <c r="N35" s="76"/>
      <c r="R35" s="76"/>
    </row>
    <row r="36" spans="1:18" ht="20.100000000000001" customHeight="1" x14ac:dyDescent="0.2">
      <c r="A36" s="78">
        <v>33</v>
      </c>
      <c r="B36" s="159"/>
      <c r="C36" s="79"/>
      <c r="D36" s="79"/>
      <c r="E36" s="80"/>
      <c r="F36" s="80"/>
      <c r="G36" s="186"/>
      <c r="H36" s="188"/>
      <c r="I36" s="81"/>
      <c r="J36" s="82" t="str">
        <f t="shared" ref="J36:J63" si="2">IF(COUNTIF(対象経費,B36),I36,"")</f>
        <v/>
      </c>
      <c r="K36" s="82" t="str">
        <f t="shared" ref="K36:K63" si="3">IF(COUNTIF(対象外経費,B36),I36,"")</f>
        <v/>
      </c>
      <c r="L36" s="178"/>
      <c r="M36" s="83"/>
      <c r="N36" s="76"/>
      <c r="R36" s="76"/>
    </row>
    <row r="37" spans="1:18" ht="20.100000000000001" customHeight="1" x14ac:dyDescent="0.2">
      <c r="A37" s="78">
        <v>34</v>
      </c>
      <c r="B37" s="159"/>
      <c r="C37" s="79"/>
      <c r="D37" s="79"/>
      <c r="E37" s="80"/>
      <c r="F37" s="80"/>
      <c r="G37" s="186"/>
      <c r="H37" s="186"/>
      <c r="I37" s="81"/>
      <c r="J37" s="82" t="str">
        <f t="shared" si="2"/>
        <v/>
      </c>
      <c r="K37" s="82" t="str">
        <f t="shared" si="3"/>
        <v/>
      </c>
      <c r="L37" s="179"/>
      <c r="M37" s="83"/>
      <c r="N37" s="76"/>
      <c r="R37" s="76"/>
    </row>
    <row r="38" spans="1:18" ht="20.100000000000001" customHeight="1" x14ac:dyDescent="0.2">
      <c r="A38" s="78">
        <v>35</v>
      </c>
      <c r="B38" s="159"/>
      <c r="C38" s="79"/>
      <c r="D38" s="79"/>
      <c r="E38" s="80"/>
      <c r="F38" s="80"/>
      <c r="G38" s="186"/>
      <c r="H38" s="186"/>
      <c r="I38" s="81"/>
      <c r="J38" s="82" t="str">
        <f t="shared" si="2"/>
        <v/>
      </c>
      <c r="K38" s="82" t="str">
        <f t="shared" si="3"/>
        <v/>
      </c>
      <c r="L38" s="179"/>
      <c r="M38" s="83"/>
      <c r="N38" s="76"/>
      <c r="R38" s="76"/>
    </row>
    <row r="39" spans="1:18" ht="20.100000000000001" customHeight="1" x14ac:dyDescent="0.2">
      <c r="A39" s="78">
        <v>36</v>
      </c>
      <c r="B39" s="159"/>
      <c r="C39" s="79"/>
      <c r="D39" s="79"/>
      <c r="E39" s="80"/>
      <c r="F39" s="80"/>
      <c r="G39" s="186"/>
      <c r="H39" s="186"/>
      <c r="I39" s="81"/>
      <c r="J39" s="82" t="str">
        <f t="shared" si="2"/>
        <v/>
      </c>
      <c r="K39" s="82" t="str">
        <f t="shared" si="3"/>
        <v/>
      </c>
      <c r="L39" s="179"/>
      <c r="M39" s="83"/>
      <c r="N39" s="76"/>
      <c r="R39" s="76"/>
    </row>
    <row r="40" spans="1:18" ht="20.100000000000001" customHeight="1" x14ac:dyDescent="0.2">
      <c r="A40" s="78">
        <v>37</v>
      </c>
      <c r="B40" s="159"/>
      <c r="C40" s="79"/>
      <c r="D40" s="79"/>
      <c r="E40" s="80"/>
      <c r="F40" s="80"/>
      <c r="G40" s="186"/>
      <c r="H40" s="186"/>
      <c r="I40" s="81"/>
      <c r="J40" s="82" t="str">
        <f t="shared" si="2"/>
        <v/>
      </c>
      <c r="K40" s="82" t="str">
        <f t="shared" si="3"/>
        <v/>
      </c>
      <c r="L40" s="179"/>
      <c r="M40" s="83"/>
      <c r="N40" s="76"/>
      <c r="R40" s="76"/>
    </row>
    <row r="41" spans="1:18" ht="20.100000000000001" customHeight="1" x14ac:dyDescent="0.2">
      <c r="A41" s="78">
        <v>38</v>
      </c>
      <c r="B41" s="159"/>
      <c r="C41" s="79"/>
      <c r="D41" s="79"/>
      <c r="E41" s="80"/>
      <c r="F41" s="80"/>
      <c r="G41" s="186"/>
      <c r="H41" s="186"/>
      <c r="I41" s="81"/>
      <c r="J41" s="82" t="str">
        <f t="shared" si="2"/>
        <v/>
      </c>
      <c r="K41" s="82" t="str">
        <f t="shared" si="3"/>
        <v/>
      </c>
      <c r="L41" s="179"/>
      <c r="M41" s="83"/>
      <c r="N41" s="76"/>
      <c r="R41" s="76"/>
    </row>
    <row r="42" spans="1:18" ht="20.100000000000001" customHeight="1" x14ac:dyDescent="0.2">
      <c r="A42" s="78">
        <v>39</v>
      </c>
      <c r="B42" s="159"/>
      <c r="C42" s="79"/>
      <c r="D42" s="79"/>
      <c r="E42" s="80"/>
      <c r="F42" s="80"/>
      <c r="G42" s="186"/>
      <c r="H42" s="188"/>
      <c r="I42" s="81"/>
      <c r="J42" s="82" t="str">
        <f t="shared" si="2"/>
        <v/>
      </c>
      <c r="K42" s="82" t="str">
        <f t="shared" si="3"/>
        <v/>
      </c>
      <c r="L42" s="178"/>
      <c r="M42" s="83"/>
      <c r="N42" s="76"/>
      <c r="R42" s="76"/>
    </row>
    <row r="43" spans="1:18" ht="20.100000000000001" customHeight="1" x14ac:dyDescent="0.2">
      <c r="A43" s="78">
        <v>40</v>
      </c>
      <c r="B43" s="159"/>
      <c r="C43" s="79"/>
      <c r="D43" s="79"/>
      <c r="E43" s="80"/>
      <c r="F43" s="80"/>
      <c r="G43" s="186"/>
      <c r="H43" s="188"/>
      <c r="I43" s="81"/>
      <c r="J43" s="82" t="str">
        <f t="shared" si="2"/>
        <v/>
      </c>
      <c r="K43" s="82" t="str">
        <f t="shared" si="3"/>
        <v/>
      </c>
      <c r="L43" s="178"/>
      <c r="M43" s="83"/>
    </row>
    <row r="44" spans="1:18" ht="20.100000000000001" customHeight="1" x14ac:dyDescent="0.2">
      <c r="A44" s="78">
        <v>41</v>
      </c>
      <c r="B44" s="159"/>
      <c r="C44" s="79"/>
      <c r="D44" s="79"/>
      <c r="E44" s="80"/>
      <c r="F44" s="80"/>
      <c r="G44" s="186"/>
      <c r="H44" s="188"/>
      <c r="I44" s="81"/>
      <c r="J44" s="82" t="str">
        <f t="shared" si="2"/>
        <v/>
      </c>
      <c r="K44" s="82" t="str">
        <f t="shared" si="3"/>
        <v/>
      </c>
      <c r="L44" s="178"/>
      <c r="M44" s="83"/>
    </row>
    <row r="45" spans="1:18" ht="20.100000000000001" customHeight="1" x14ac:dyDescent="0.2">
      <c r="A45" s="78">
        <v>42</v>
      </c>
      <c r="B45" s="159"/>
      <c r="C45" s="79"/>
      <c r="D45" s="79"/>
      <c r="E45" s="80"/>
      <c r="F45" s="80"/>
      <c r="G45" s="186"/>
      <c r="H45" s="188"/>
      <c r="I45" s="81"/>
      <c r="J45" s="82" t="str">
        <f t="shared" si="2"/>
        <v/>
      </c>
      <c r="K45" s="82" t="str">
        <f t="shared" si="3"/>
        <v/>
      </c>
      <c r="L45" s="178"/>
      <c r="M45" s="83"/>
    </row>
    <row r="46" spans="1:18" ht="20.100000000000001" customHeight="1" x14ac:dyDescent="0.2">
      <c r="A46" s="78">
        <v>43</v>
      </c>
      <c r="B46" s="159"/>
      <c r="C46" s="79"/>
      <c r="D46" s="79"/>
      <c r="E46" s="80"/>
      <c r="F46" s="80"/>
      <c r="G46" s="186"/>
      <c r="H46" s="188"/>
      <c r="I46" s="81"/>
      <c r="J46" s="82" t="str">
        <f t="shared" si="2"/>
        <v/>
      </c>
      <c r="K46" s="82" t="str">
        <f t="shared" si="3"/>
        <v/>
      </c>
      <c r="L46" s="178"/>
      <c r="M46" s="83"/>
    </row>
    <row r="47" spans="1:18" ht="20.100000000000001" customHeight="1" x14ac:dyDescent="0.2">
      <c r="A47" s="78">
        <v>44</v>
      </c>
      <c r="B47" s="159"/>
      <c r="C47" s="79"/>
      <c r="D47" s="79"/>
      <c r="E47" s="80"/>
      <c r="F47" s="80"/>
      <c r="G47" s="186"/>
      <c r="H47" s="188"/>
      <c r="I47" s="81"/>
      <c r="J47" s="82" t="str">
        <f t="shared" si="2"/>
        <v/>
      </c>
      <c r="K47" s="82" t="str">
        <f t="shared" si="3"/>
        <v/>
      </c>
      <c r="L47" s="178"/>
      <c r="M47" s="83"/>
    </row>
    <row r="48" spans="1:18" ht="20.100000000000001" customHeight="1" x14ac:dyDescent="0.2">
      <c r="A48" s="78">
        <v>45</v>
      </c>
      <c r="B48" s="159"/>
      <c r="C48" s="79"/>
      <c r="D48" s="79"/>
      <c r="E48" s="80"/>
      <c r="F48" s="80"/>
      <c r="G48" s="186"/>
      <c r="H48" s="188"/>
      <c r="I48" s="81"/>
      <c r="J48" s="82" t="str">
        <f t="shared" si="2"/>
        <v/>
      </c>
      <c r="K48" s="82" t="str">
        <f t="shared" si="3"/>
        <v/>
      </c>
      <c r="L48" s="178"/>
      <c r="M48" s="83"/>
    </row>
    <row r="49" spans="1:13" ht="20.100000000000001" customHeight="1" x14ac:dyDescent="0.2">
      <c r="A49" s="78">
        <v>46</v>
      </c>
      <c r="B49" s="159"/>
      <c r="C49" s="79"/>
      <c r="D49" s="79"/>
      <c r="E49" s="80"/>
      <c r="F49" s="80"/>
      <c r="G49" s="186"/>
      <c r="H49" s="188"/>
      <c r="I49" s="81"/>
      <c r="J49" s="82" t="str">
        <f t="shared" si="2"/>
        <v/>
      </c>
      <c r="K49" s="82" t="str">
        <f t="shared" si="3"/>
        <v/>
      </c>
      <c r="L49" s="178"/>
      <c r="M49" s="83"/>
    </row>
    <row r="50" spans="1:13" ht="20.100000000000001" customHeight="1" x14ac:dyDescent="0.2">
      <c r="A50" s="78">
        <v>47</v>
      </c>
      <c r="B50" s="159"/>
      <c r="C50" s="79"/>
      <c r="D50" s="79"/>
      <c r="E50" s="80"/>
      <c r="F50" s="80"/>
      <c r="G50" s="186"/>
      <c r="H50" s="188"/>
      <c r="I50" s="81"/>
      <c r="J50" s="82" t="str">
        <f t="shared" si="2"/>
        <v/>
      </c>
      <c r="K50" s="82" t="str">
        <f t="shared" si="3"/>
        <v/>
      </c>
      <c r="L50" s="178"/>
      <c r="M50" s="83"/>
    </row>
    <row r="51" spans="1:13" ht="20.100000000000001" customHeight="1" x14ac:dyDescent="0.2">
      <c r="A51" s="78">
        <v>48</v>
      </c>
      <c r="B51" s="159"/>
      <c r="C51" s="79"/>
      <c r="D51" s="79"/>
      <c r="E51" s="80"/>
      <c r="F51" s="80"/>
      <c r="G51" s="186"/>
      <c r="H51" s="186"/>
      <c r="I51" s="81"/>
      <c r="J51" s="82" t="str">
        <f t="shared" si="2"/>
        <v/>
      </c>
      <c r="K51" s="82" t="str">
        <f t="shared" si="3"/>
        <v/>
      </c>
      <c r="L51" s="179"/>
      <c r="M51" s="83"/>
    </row>
    <row r="52" spans="1:13" ht="20.100000000000001" customHeight="1" x14ac:dyDescent="0.2">
      <c r="A52" s="78">
        <v>49</v>
      </c>
      <c r="B52" s="159"/>
      <c r="C52" s="79"/>
      <c r="D52" s="79"/>
      <c r="E52" s="80"/>
      <c r="F52" s="80"/>
      <c r="G52" s="186"/>
      <c r="H52" s="186"/>
      <c r="I52" s="81"/>
      <c r="J52" s="82" t="str">
        <f t="shared" si="2"/>
        <v/>
      </c>
      <c r="K52" s="82" t="str">
        <f t="shared" si="3"/>
        <v/>
      </c>
      <c r="L52" s="179"/>
      <c r="M52" s="83"/>
    </row>
    <row r="53" spans="1:13" ht="20.100000000000001" customHeight="1" x14ac:dyDescent="0.2">
      <c r="A53" s="78">
        <v>50</v>
      </c>
      <c r="B53" s="159"/>
      <c r="C53" s="79"/>
      <c r="D53" s="79"/>
      <c r="E53" s="80"/>
      <c r="F53" s="80"/>
      <c r="G53" s="186"/>
      <c r="H53" s="188"/>
      <c r="I53" s="81"/>
      <c r="J53" s="82" t="str">
        <f t="shared" si="2"/>
        <v/>
      </c>
      <c r="K53" s="82" t="str">
        <f t="shared" si="3"/>
        <v/>
      </c>
      <c r="L53" s="178"/>
      <c r="M53" s="83"/>
    </row>
    <row r="54" spans="1:13" ht="20.100000000000001" customHeight="1" x14ac:dyDescent="0.2">
      <c r="A54" s="78">
        <v>51</v>
      </c>
      <c r="B54" s="159"/>
      <c r="C54" s="79"/>
      <c r="D54" s="79"/>
      <c r="E54" s="80"/>
      <c r="F54" s="80"/>
      <c r="G54" s="186"/>
      <c r="H54" s="188"/>
      <c r="I54" s="81"/>
      <c r="J54" s="82" t="str">
        <f t="shared" si="2"/>
        <v/>
      </c>
      <c r="K54" s="82" t="str">
        <f t="shared" si="3"/>
        <v/>
      </c>
      <c r="L54" s="178"/>
      <c r="M54" s="83"/>
    </row>
    <row r="55" spans="1:13" ht="20.100000000000001" customHeight="1" x14ac:dyDescent="0.2">
      <c r="A55" s="78">
        <v>52</v>
      </c>
      <c r="B55" s="159"/>
      <c r="C55" s="79"/>
      <c r="D55" s="79"/>
      <c r="E55" s="80"/>
      <c r="F55" s="80"/>
      <c r="G55" s="186"/>
      <c r="H55" s="188"/>
      <c r="I55" s="81"/>
      <c r="J55" s="82" t="str">
        <f t="shared" si="2"/>
        <v/>
      </c>
      <c r="K55" s="82" t="str">
        <f t="shared" si="3"/>
        <v/>
      </c>
      <c r="L55" s="178"/>
      <c r="M55" s="83"/>
    </row>
    <row r="56" spans="1:13" ht="20.100000000000001" customHeight="1" x14ac:dyDescent="0.2">
      <c r="A56" s="78">
        <v>53</v>
      </c>
      <c r="B56" s="159"/>
      <c r="C56" s="79"/>
      <c r="D56" s="79"/>
      <c r="E56" s="80"/>
      <c r="F56" s="80"/>
      <c r="G56" s="186"/>
      <c r="H56" s="188"/>
      <c r="I56" s="81"/>
      <c r="J56" s="82" t="str">
        <f t="shared" si="2"/>
        <v/>
      </c>
      <c r="K56" s="82" t="str">
        <f t="shared" si="3"/>
        <v/>
      </c>
      <c r="L56" s="178"/>
      <c r="M56" s="83"/>
    </row>
    <row r="57" spans="1:13" ht="20.100000000000001" customHeight="1" x14ac:dyDescent="0.2">
      <c r="A57" s="78">
        <v>54</v>
      </c>
      <c r="B57" s="159"/>
      <c r="C57" s="79"/>
      <c r="D57" s="79"/>
      <c r="E57" s="80"/>
      <c r="F57" s="80"/>
      <c r="G57" s="186"/>
      <c r="H57" s="188"/>
      <c r="I57" s="81"/>
      <c r="J57" s="82" t="str">
        <f t="shared" si="2"/>
        <v/>
      </c>
      <c r="K57" s="82" t="str">
        <f t="shared" si="3"/>
        <v/>
      </c>
      <c r="L57" s="178"/>
      <c r="M57" s="83"/>
    </row>
    <row r="58" spans="1:13" ht="20.100000000000001" customHeight="1" x14ac:dyDescent="0.2">
      <c r="A58" s="78">
        <v>55</v>
      </c>
      <c r="B58" s="159"/>
      <c r="C58" s="79"/>
      <c r="D58" s="79"/>
      <c r="E58" s="80"/>
      <c r="F58" s="80"/>
      <c r="G58" s="186"/>
      <c r="H58" s="188"/>
      <c r="I58" s="81"/>
      <c r="J58" s="82" t="str">
        <f t="shared" si="2"/>
        <v/>
      </c>
      <c r="K58" s="82" t="str">
        <f t="shared" si="3"/>
        <v/>
      </c>
      <c r="L58" s="178"/>
      <c r="M58" s="83"/>
    </row>
    <row r="59" spans="1:13" ht="20.100000000000001" customHeight="1" x14ac:dyDescent="0.2">
      <c r="A59" s="78">
        <v>56</v>
      </c>
      <c r="B59" s="159"/>
      <c r="C59" s="79"/>
      <c r="D59" s="79"/>
      <c r="E59" s="80"/>
      <c r="F59" s="80"/>
      <c r="G59" s="186"/>
      <c r="H59" s="188"/>
      <c r="I59" s="81"/>
      <c r="J59" s="82" t="str">
        <f t="shared" si="2"/>
        <v/>
      </c>
      <c r="K59" s="82" t="str">
        <f t="shared" si="3"/>
        <v/>
      </c>
      <c r="L59" s="178"/>
      <c r="M59" s="83"/>
    </row>
    <row r="60" spans="1:13" ht="20.100000000000001" customHeight="1" x14ac:dyDescent="0.2">
      <c r="A60" s="78">
        <v>57</v>
      </c>
      <c r="B60" s="159"/>
      <c r="C60" s="79"/>
      <c r="D60" s="79"/>
      <c r="E60" s="80"/>
      <c r="F60" s="80"/>
      <c r="G60" s="186"/>
      <c r="H60" s="188"/>
      <c r="I60" s="81"/>
      <c r="J60" s="82" t="str">
        <f t="shared" si="2"/>
        <v/>
      </c>
      <c r="K60" s="82" t="str">
        <f t="shared" si="3"/>
        <v/>
      </c>
      <c r="L60" s="178"/>
      <c r="M60" s="83"/>
    </row>
    <row r="61" spans="1:13" ht="20.100000000000001" customHeight="1" x14ac:dyDescent="0.2">
      <c r="A61" s="78">
        <v>58</v>
      </c>
      <c r="B61" s="159"/>
      <c r="C61" s="79"/>
      <c r="D61" s="79"/>
      <c r="E61" s="80"/>
      <c r="F61" s="80"/>
      <c r="G61" s="186"/>
      <c r="H61" s="188"/>
      <c r="I61" s="81"/>
      <c r="J61" s="82" t="str">
        <f t="shared" si="2"/>
        <v/>
      </c>
      <c r="K61" s="82" t="str">
        <f t="shared" si="3"/>
        <v/>
      </c>
      <c r="L61" s="178"/>
      <c r="M61" s="83"/>
    </row>
    <row r="62" spans="1:13" ht="20.100000000000001" customHeight="1" x14ac:dyDescent="0.2">
      <c r="A62" s="78">
        <v>59</v>
      </c>
      <c r="B62" s="159"/>
      <c r="C62" s="79"/>
      <c r="D62" s="79"/>
      <c r="E62" s="80"/>
      <c r="F62" s="80"/>
      <c r="G62" s="186"/>
      <c r="H62" s="188"/>
      <c r="I62" s="81"/>
      <c r="J62" s="82" t="str">
        <f t="shared" si="2"/>
        <v/>
      </c>
      <c r="K62" s="82" t="str">
        <f t="shared" si="3"/>
        <v/>
      </c>
      <c r="L62" s="178"/>
      <c r="M62" s="83"/>
    </row>
    <row r="63" spans="1:13" ht="20.100000000000001" customHeight="1" thickBot="1" x14ac:dyDescent="0.25">
      <c r="A63" s="78">
        <v>60</v>
      </c>
      <c r="B63" s="159"/>
      <c r="C63" s="79"/>
      <c r="D63" s="79"/>
      <c r="E63" s="80"/>
      <c r="F63" s="80"/>
      <c r="G63" s="186"/>
      <c r="H63" s="188"/>
      <c r="I63" s="81"/>
      <c r="J63" s="82" t="str">
        <f t="shared" si="2"/>
        <v/>
      </c>
      <c r="K63" s="82" t="str">
        <f t="shared" si="3"/>
        <v/>
      </c>
      <c r="L63" s="178"/>
      <c r="M63" s="83"/>
    </row>
    <row r="64" spans="1:13" s="70" customFormat="1" ht="20.100000000000001" customHeight="1" thickBot="1" x14ac:dyDescent="0.25">
      <c r="B64" s="157"/>
      <c r="C64" s="86"/>
      <c r="D64" s="87"/>
      <c r="E64" s="85"/>
      <c r="F64" s="85"/>
      <c r="G64" s="88"/>
      <c r="H64" s="89" t="s">
        <v>11</v>
      </c>
      <c r="I64" s="90">
        <f>SUM(I4:I63)</f>
        <v>0</v>
      </c>
      <c r="J64" s="91">
        <f>SUM(J4:J63)</f>
        <v>0</v>
      </c>
      <c r="K64" s="91">
        <f>SUM(K4:K63)</f>
        <v>0</v>
      </c>
      <c r="L64" s="180" t="s">
        <v>10</v>
      </c>
      <c r="M64" s="92">
        <f>SUM(M4:M63)</f>
        <v>0</v>
      </c>
    </row>
    <row r="65" spans="1:13" s="70" customFormat="1" ht="34.5" customHeight="1" thickBot="1" x14ac:dyDescent="0.25">
      <c r="B65" s="93"/>
      <c r="C65" s="93"/>
      <c r="D65" s="93"/>
      <c r="E65" s="93"/>
      <c r="F65" s="93"/>
      <c r="G65" s="93"/>
      <c r="H65" s="35"/>
      <c r="I65" s="175"/>
      <c r="J65" s="175"/>
      <c r="K65" s="175"/>
      <c r="L65" s="94" t="s">
        <v>9</v>
      </c>
      <c r="M65" s="95">
        <f>I64-M64</f>
        <v>0</v>
      </c>
    </row>
    <row r="66" spans="1:13" ht="31.5" customHeight="1" x14ac:dyDescent="0.2">
      <c r="A66" s="69"/>
      <c r="B66" s="96"/>
      <c r="C66" s="76"/>
      <c r="D66" s="76"/>
      <c r="E66" s="96"/>
      <c r="F66" s="96"/>
      <c r="G66" s="69"/>
      <c r="H66" s="97"/>
      <c r="I66" s="97"/>
      <c r="J66" s="98"/>
      <c r="K66" s="98"/>
      <c r="L66" s="76"/>
    </row>
    <row r="67" spans="1:13" ht="25.5" customHeight="1" x14ac:dyDescent="0.2">
      <c r="A67" s="69"/>
      <c r="B67" s="96"/>
      <c r="C67" s="76"/>
      <c r="D67" s="76"/>
      <c r="E67" s="96"/>
      <c r="F67" s="96"/>
      <c r="G67" s="69"/>
      <c r="H67" s="97"/>
      <c r="I67" s="97"/>
      <c r="J67" s="98"/>
      <c r="K67" s="98"/>
      <c r="L67" s="76"/>
    </row>
    <row r="68" spans="1:13" x14ac:dyDescent="0.2">
      <c r="A68" s="69"/>
      <c r="B68" s="96"/>
      <c r="C68" s="76"/>
      <c r="D68" s="76"/>
      <c r="E68" s="96"/>
      <c r="F68" s="96"/>
      <c r="G68" s="69"/>
      <c r="H68" s="97"/>
      <c r="I68" s="97"/>
      <c r="J68" s="98"/>
      <c r="K68" s="98"/>
      <c r="L68" s="76"/>
    </row>
    <row r="69" spans="1:13" x14ac:dyDescent="0.2">
      <c r="A69" s="69"/>
      <c r="B69" s="96"/>
      <c r="C69" s="76"/>
      <c r="D69" s="76"/>
      <c r="E69" s="96"/>
      <c r="F69" s="96"/>
      <c r="G69" s="69"/>
      <c r="H69" s="97"/>
      <c r="I69" s="97"/>
      <c r="J69" s="98"/>
      <c r="K69" s="98"/>
      <c r="L69" s="76"/>
    </row>
    <row r="70" spans="1:13" x14ac:dyDescent="0.2">
      <c r="A70" s="69"/>
      <c r="B70" s="96"/>
      <c r="C70" s="76"/>
      <c r="D70" s="76"/>
      <c r="E70" s="96"/>
      <c r="F70" s="96"/>
      <c r="G70" s="69"/>
      <c r="H70" s="97"/>
      <c r="I70" s="97"/>
      <c r="J70" s="98"/>
      <c r="K70" s="98"/>
      <c r="L70" s="76"/>
    </row>
    <row r="71" spans="1:13" x14ac:dyDescent="0.2">
      <c r="A71" s="69"/>
      <c r="B71" s="96"/>
      <c r="C71" s="76"/>
      <c r="D71" s="76"/>
      <c r="E71" s="96"/>
      <c r="F71" s="96"/>
      <c r="G71" s="69"/>
      <c r="H71" s="97"/>
      <c r="I71" s="97"/>
      <c r="J71" s="98"/>
      <c r="K71" s="98"/>
      <c r="L71" s="76"/>
    </row>
    <row r="72" spans="1:13" x14ac:dyDescent="0.2">
      <c r="A72" s="69"/>
      <c r="B72" s="96"/>
      <c r="C72" s="76"/>
      <c r="D72" s="76"/>
      <c r="E72" s="96"/>
      <c r="F72" s="96"/>
      <c r="G72" s="69"/>
      <c r="H72" s="97"/>
      <c r="I72" s="97"/>
      <c r="J72" s="98"/>
      <c r="K72" s="98"/>
      <c r="L72" s="76"/>
    </row>
    <row r="73" spans="1:13" x14ac:dyDescent="0.2">
      <c r="A73" s="69"/>
      <c r="B73" s="96"/>
      <c r="C73" s="76"/>
      <c r="D73" s="76"/>
      <c r="E73" s="96"/>
      <c r="F73" s="96"/>
      <c r="G73" s="69"/>
      <c r="H73" s="97"/>
      <c r="I73" s="97"/>
      <c r="J73" s="98"/>
      <c r="K73" s="98"/>
      <c r="L73" s="76"/>
    </row>
    <row r="74" spans="1:13" x14ac:dyDescent="0.2">
      <c r="A74" s="69"/>
      <c r="B74" s="96"/>
      <c r="C74" s="76"/>
      <c r="D74" s="76"/>
      <c r="E74" s="96"/>
      <c r="F74" s="96"/>
      <c r="G74" s="69"/>
      <c r="H74" s="97"/>
      <c r="I74" s="97"/>
      <c r="J74" s="98"/>
      <c r="K74" s="98"/>
      <c r="L74" s="76"/>
    </row>
    <row r="75" spans="1:13" x14ac:dyDescent="0.2">
      <c r="A75" s="69"/>
      <c r="B75" s="96"/>
      <c r="C75" s="76"/>
      <c r="D75" s="76"/>
      <c r="E75" s="96"/>
      <c r="F75" s="96"/>
      <c r="G75" s="69"/>
      <c r="H75" s="97"/>
      <c r="I75" s="97"/>
      <c r="J75" s="98"/>
      <c r="K75" s="98"/>
      <c r="L75" s="76"/>
    </row>
  </sheetData>
  <sheetProtection formatCells="0" formatColumns="0" formatRows="0" insertColumns="0" insertRows="0" deleteColumns="0" sort="0"/>
  <customSheetViews>
    <customSheetView guid="{C3470CC4-D0F0-4B7F-8446-B235CFA777F2}" scale="70" showPageBreaks="1" fitToPage="1" printArea="1" hiddenColumns="1" view="pageBreakPreview">
      <selection activeCell="B3" sqref="B3"/>
      <pageMargins left="0.51181102362204722" right="0.19685039370078741" top="0.55118110236220474" bottom="0.35433070866141736" header="0" footer="0"/>
      <pageSetup paperSize="9" scale="61" orientation="portrait" r:id="rId1"/>
    </customSheetView>
  </customSheetViews>
  <mergeCells count="1">
    <mergeCell ref="L2:M2"/>
  </mergeCells>
  <phoneticPr fontId="2"/>
  <dataValidations count="1">
    <dataValidation type="list" allowBlank="1" showInputMessage="1" showErrorMessage="1" sqref="B4:B63" xr:uid="{00000000-0002-0000-0100-000000000000}">
      <formula1>勘定科目</formula1>
    </dataValidation>
  </dataValidations>
  <pageMargins left="0.51181102362204722" right="0.19685039370078741" top="0.55118110236220474" bottom="0.35433070866141736" header="0" footer="0"/>
  <pageSetup paperSize="9" scale="56" orientation="portrait"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V139"/>
  <sheetViews>
    <sheetView zoomScaleNormal="100" workbookViewId="0"/>
  </sheetViews>
  <sheetFormatPr defaultColWidth="9" defaultRowHeight="15" x14ac:dyDescent="0.2"/>
  <cols>
    <col min="1" max="32" width="4.6640625" style="7" customWidth="1"/>
    <col min="33" max="16384" width="9" style="7"/>
  </cols>
  <sheetData>
    <row r="1" spans="1:22" x14ac:dyDescent="0.2">
      <c r="A1" s="6" t="s">
        <v>393</v>
      </c>
    </row>
    <row r="2" spans="1:22" ht="10.050000000000001" customHeight="1" x14ac:dyDescent="0.2">
      <c r="A2" s="380" t="s">
        <v>36</v>
      </c>
      <c r="B2" s="380"/>
      <c r="C2" s="380"/>
      <c r="D2" s="380"/>
      <c r="E2" s="380"/>
      <c r="F2" s="380"/>
      <c r="G2" s="380"/>
      <c r="H2" s="380"/>
      <c r="I2" s="380"/>
      <c r="J2" s="380"/>
      <c r="K2" s="380"/>
      <c r="L2" s="380"/>
      <c r="M2" s="380"/>
      <c r="N2" s="380"/>
      <c r="O2" s="380"/>
      <c r="P2" s="380"/>
      <c r="Q2" s="380"/>
      <c r="R2" s="380"/>
      <c r="S2" s="380"/>
      <c r="T2" s="380"/>
      <c r="U2" s="380"/>
      <c r="V2" s="380"/>
    </row>
    <row r="3" spans="1:22" ht="10.050000000000001" customHeight="1" x14ac:dyDescent="0.2">
      <c r="A3" s="380"/>
      <c r="B3" s="380"/>
      <c r="C3" s="380"/>
      <c r="D3" s="380"/>
      <c r="E3" s="380"/>
      <c r="F3" s="380"/>
      <c r="G3" s="380"/>
      <c r="H3" s="380"/>
      <c r="I3" s="380"/>
      <c r="J3" s="380"/>
      <c r="K3" s="380"/>
      <c r="L3" s="380"/>
      <c r="M3" s="380"/>
      <c r="N3" s="380"/>
      <c r="O3" s="380"/>
      <c r="P3" s="380"/>
      <c r="Q3" s="380"/>
      <c r="R3" s="380"/>
      <c r="S3" s="380"/>
      <c r="T3" s="380"/>
      <c r="U3" s="380"/>
      <c r="V3" s="380"/>
    </row>
    <row r="4" spans="1:22" ht="10.050000000000001" customHeight="1" x14ac:dyDescent="0.2">
      <c r="A4" s="380"/>
      <c r="B4" s="380"/>
      <c r="C4" s="380"/>
      <c r="D4" s="380"/>
      <c r="E4" s="380"/>
      <c r="F4" s="380"/>
      <c r="G4" s="380"/>
      <c r="H4" s="380"/>
      <c r="I4" s="380"/>
      <c r="J4" s="380"/>
      <c r="K4" s="380"/>
      <c r="L4" s="380"/>
      <c r="M4" s="380"/>
      <c r="N4" s="380"/>
      <c r="O4" s="380"/>
      <c r="P4" s="380"/>
      <c r="Q4" s="380"/>
      <c r="R4" s="380"/>
      <c r="S4" s="380"/>
      <c r="T4" s="380"/>
      <c r="U4" s="380"/>
      <c r="V4" s="380"/>
    </row>
    <row r="5" spans="1:22" ht="18" customHeight="1" x14ac:dyDescent="0.2">
      <c r="A5" s="152"/>
      <c r="B5" s="152"/>
      <c r="C5" s="152"/>
      <c r="D5" s="152"/>
      <c r="E5" s="152"/>
      <c r="F5" s="152"/>
      <c r="G5" s="152"/>
      <c r="H5" s="152"/>
      <c r="I5" s="152"/>
      <c r="J5" s="152"/>
      <c r="K5" s="152"/>
      <c r="L5" s="152"/>
      <c r="M5" s="152"/>
      <c r="N5" s="152"/>
      <c r="O5" s="152"/>
      <c r="P5" s="152"/>
      <c r="Q5" s="152"/>
      <c r="R5" s="152"/>
      <c r="S5" s="153"/>
      <c r="U5" s="381"/>
      <c r="V5" s="381"/>
    </row>
    <row r="6" spans="1:22" ht="10.050000000000001" customHeight="1" x14ac:dyDescent="0.2">
      <c r="A6" s="152"/>
      <c r="B6" s="152"/>
      <c r="C6" s="152"/>
      <c r="D6" s="152"/>
      <c r="E6" s="152"/>
      <c r="F6" s="152"/>
      <c r="G6" s="152"/>
      <c r="H6" s="152"/>
      <c r="I6" s="152"/>
      <c r="J6" s="152"/>
      <c r="K6" s="152"/>
      <c r="L6" s="152"/>
      <c r="M6" s="152"/>
      <c r="N6" s="152"/>
      <c r="O6" s="152"/>
      <c r="P6" s="152"/>
      <c r="Q6" s="152"/>
      <c r="R6" s="152"/>
      <c r="S6" s="152"/>
      <c r="T6" s="152"/>
      <c r="U6" s="152"/>
      <c r="V6" s="152"/>
    </row>
    <row r="7" spans="1:22" ht="10.050000000000001" customHeight="1" x14ac:dyDescent="0.2">
      <c r="A7" s="154"/>
      <c r="B7" s="154"/>
      <c r="C7" s="154"/>
      <c r="D7" s="154"/>
      <c r="E7" s="154"/>
      <c r="F7" s="154"/>
      <c r="G7" s="154"/>
      <c r="H7" s="154"/>
      <c r="I7" s="154"/>
      <c r="J7" s="154"/>
      <c r="K7" s="154"/>
      <c r="L7" s="154"/>
      <c r="M7" s="154"/>
      <c r="N7" s="154"/>
      <c r="O7" s="154"/>
      <c r="P7" s="154"/>
      <c r="Q7" s="154"/>
      <c r="R7" s="154"/>
      <c r="S7" s="154"/>
      <c r="T7" s="154"/>
      <c r="U7" s="154"/>
      <c r="V7" s="154"/>
    </row>
    <row r="8" spans="1:22" ht="18.600000000000001" x14ac:dyDescent="0.2">
      <c r="A8" s="154"/>
      <c r="B8" s="154"/>
      <c r="C8" s="154"/>
      <c r="D8" s="154"/>
      <c r="E8" s="154"/>
      <c r="F8" s="154"/>
      <c r="G8" s="154"/>
      <c r="H8" s="154"/>
      <c r="I8" s="154"/>
      <c r="J8" s="154"/>
      <c r="K8" s="154"/>
      <c r="L8" s="154"/>
      <c r="M8" s="383" t="s">
        <v>28</v>
      </c>
      <c r="N8" s="384"/>
      <c r="O8" s="385"/>
      <c r="P8" s="382" t="str">
        <f>IF(ﾌｧﾝﾄﾞA収支報告書!H4="","",ﾌｧﾝﾄﾞA収支報告書!H4)</f>
        <v/>
      </c>
      <c r="Q8" s="382"/>
      <c r="R8" s="382"/>
      <c r="S8" s="382"/>
      <c r="T8" s="382"/>
      <c r="U8" s="382"/>
      <c r="V8" s="382"/>
    </row>
    <row r="9" spans="1:22" ht="18.600000000000001" x14ac:dyDescent="0.2">
      <c r="A9" s="154"/>
      <c r="B9" s="154"/>
      <c r="C9" s="154"/>
      <c r="D9" s="154"/>
      <c r="E9" s="154"/>
      <c r="F9" s="154"/>
      <c r="G9" s="154"/>
      <c r="H9" s="154"/>
      <c r="I9" s="154"/>
      <c r="J9" s="154"/>
      <c r="K9" s="154"/>
      <c r="L9" s="154"/>
      <c r="M9" s="383" t="s">
        <v>29</v>
      </c>
      <c r="N9" s="384"/>
      <c r="O9" s="385"/>
      <c r="P9" s="382" t="str">
        <f>IF(ﾌｧﾝﾄﾞA収支報告書!H5="","",ﾌｧﾝﾄﾞA収支報告書!H5)</f>
        <v/>
      </c>
      <c r="Q9" s="382"/>
      <c r="R9" s="382"/>
      <c r="S9" s="382"/>
      <c r="T9" s="382"/>
      <c r="U9" s="382"/>
      <c r="V9" s="382"/>
    </row>
    <row r="10" spans="1:22" ht="18.600000000000001" x14ac:dyDescent="0.2">
      <c r="A10" s="154"/>
      <c r="B10" s="154"/>
      <c r="C10" s="154"/>
      <c r="D10" s="154"/>
      <c r="E10" s="154"/>
      <c r="F10" s="154"/>
      <c r="G10" s="154"/>
      <c r="H10" s="154"/>
      <c r="I10" s="154"/>
      <c r="J10" s="154"/>
      <c r="K10" s="154"/>
      <c r="L10" s="154"/>
      <c r="M10" s="383" t="s">
        <v>35</v>
      </c>
      <c r="N10" s="384"/>
      <c r="O10" s="385"/>
      <c r="P10" s="382" t="str">
        <f>IF(ﾌｧﾝﾄﾞA収支報告書!H6="","",ﾌｧﾝﾄﾞA収支報告書!H6)</f>
        <v/>
      </c>
      <c r="Q10" s="382"/>
      <c r="R10" s="382"/>
      <c r="S10" s="382"/>
      <c r="T10" s="382"/>
      <c r="U10" s="382"/>
      <c r="V10" s="382"/>
    </row>
    <row r="11" spans="1:22" ht="18.600000000000001" x14ac:dyDescent="0.2">
      <c r="A11" s="154"/>
      <c r="B11" s="154"/>
      <c r="C11" s="154"/>
      <c r="D11" s="154"/>
      <c r="E11" s="154"/>
      <c r="F11" s="154"/>
      <c r="G11" s="154"/>
      <c r="H11" s="154"/>
      <c r="I11" s="154"/>
      <c r="J11" s="154"/>
      <c r="K11" s="154"/>
      <c r="L11" s="386"/>
      <c r="M11" s="387"/>
      <c r="N11" s="387"/>
      <c r="O11" s="387"/>
      <c r="P11" s="388"/>
      <c r="Q11" s="388"/>
      <c r="R11" s="388"/>
      <c r="S11" s="388"/>
      <c r="T11" s="388"/>
      <c r="U11" s="388"/>
      <c r="V11" s="388"/>
    </row>
    <row r="12" spans="1:22" ht="18.600000000000001" x14ac:dyDescent="0.2">
      <c r="A12" s="389"/>
      <c r="B12" s="389"/>
      <c r="C12" s="389"/>
      <c r="D12" s="389"/>
      <c r="E12" s="389"/>
      <c r="F12" s="389"/>
      <c r="G12" s="154"/>
      <c r="H12" s="154"/>
      <c r="I12" s="154"/>
      <c r="J12" s="154"/>
      <c r="K12" s="154"/>
      <c r="L12" s="386"/>
      <c r="M12" s="386"/>
      <c r="N12" s="386"/>
      <c r="O12" s="386"/>
      <c r="P12" s="390"/>
      <c r="Q12" s="386"/>
      <c r="R12" s="386"/>
      <c r="S12" s="386"/>
      <c r="T12" s="386"/>
      <c r="U12" s="386"/>
      <c r="V12" s="386"/>
    </row>
    <row r="13" spans="1:22" x14ac:dyDescent="0.2">
      <c r="A13" s="323"/>
      <c r="B13" s="323"/>
      <c r="C13" s="323"/>
      <c r="D13" s="323"/>
      <c r="E13" s="323"/>
      <c r="F13" s="323"/>
      <c r="G13" s="323"/>
      <c r="H13" s="323"/>
      <c r="I13" s="323"/>
      <c r="J13" s="323"/>
      <c r="K13" s="323"/>
      <c r="L13" s="323"/>
      <c r="M13" s="323"/>
      <c r="N13" s="323"/>
      <c r="O13" s="323"/>
      <c r="P13" s="323"/>
      <c r="Q13" s="323"/>
      <c r="R13" s="323"/>
      <c r="S13" s="323"/>
      <c r="T13" s="323"/>
      <c r="U13" s="323"/>
      <c r="V13" s="323"/>
    </row>
    <row r="14" spans="1:22" ht="10.050000000000001" customHeight="1" thickBot="1" x14ac:dyDescent="0.25">
      <c r="A14" s="323"/>
      <c r="B14" s="323"/>
      <c r="C14" s="323"/>
      <c r="D14" s="323"/>
      <c r="E14" s="323"/>
      <c r="F14" s="323"/>
      <c r="G14" s="323"/>
      <c r="H14" s="323"/>
      <c r="I14" s="323"/>
      <c r="J14" s="323"/>
      <c r="K14" s="323"/>
      <c r="L14" s="323"/>
      <c r="M14" s="323"/>
      <c r="N14" s="323"/>
      <c r="O14" s="323"/>
      <c r="P14" s="323"/>
      <c r="Q14" s="323"/>
      <c r="R14" s="323"/>
      <c r="S14" s="323"/>
      <c r="T14" s="323"/>
      <c r="U14" s="323"/>
      <c r="V14" s="323"/>
    </row>
    <row r="15" spans="1:22" ht="10.050000000000001" customHeight="1" thickBot="1" x14ac:dyDescent="0.25">
      <c r="A15" s="324" t="s">
        <v>310</v>
      </c>
      <c r="B15" s="325"/>
      <c r="C15" s="325"/>
      <c r="D15" s="325"/>
      <c r="E15" s="325"/>
      <c r="F15" s="326"/>
      <c r="G15" s="332" t="str">
        <f>ﾌｧﾝﾄﾞA収支報告書!D10</f>
        <v/>
      </c>
      <c r="H15" s="332"/>
      <c r="I15" s="332"/>
      <c r="J15" s="332"/>
      <c r="K15" s="332"/>
      <c r="L15" s="332"/>
      <c r="M15" s="332"/>
      <c r="N15" s="332"/>
      <c r="O15" s="332"/>
      <c r="P15" s="332"/>
      <c r="Q15" s="332"/>
      <c r="R15" s="332"/>
      <c r="S15" s="332"/>
      <c r="T15" s="332"/>
      <c r="U15" s="332"/>
      <c r="V15" s="332"/>
    </row>
    <row r="16" spans="1:22" ht="10.050000000000001" customHeight="1" thickBot="1" x14ac:dyDescent="0.25">
      <c r="A16" s="327"/>
      <c r="B16" s="323"/>
      <c r="C16" s="323"/>
      <c r="D16" s="323"/>
      <c r="E16" s="323"/>
      <c r="F16" s="328"/>
      <c r="G16" s="332"/>
      <c r="H16" s="332"/>
      <c r="I16" s="332"/>
      <c r="J16" s="332"/>
      <c r="K16" s="332"/>
      <c r="L16" s="332"/>
      <c r="M16" s="332"/>
      <c r="N16" s="332"/>
      <c r="O16" s="332"/>
      <c r="P16" s="332"/>
      <c r="Q16" s="332"/>
      <c r="R16" s="332"/>
      <c r="S16" s="332"/>
      <c r="T16" s="332"/>
      <c r="U16" s="332"/>
      <c r="V16" s="332"/>
    </row>
    <row r="17" spans="1:22" ht="10.050000000000001" customHeight="1" thickBot="1" x14ac:dyDescent="0.25">
      <c r="A17" s="329"/>
      <c r="B17" s="330"/>
      <c r="C17" s="330"/>
      <c r="D17" s="330"/>
      <c r="E17" s="330"/>
      <c r="F17" s="331"/>
      <c r="G17" s="332"/>
      <c r="H17" s="332"/>
      <c r="I17" s="332"/>
      <c r="J17" s="332"/>
      <c r="K17" s="332"/>
      <c r="L17" s="332"/>
      <c r="M17" s="332"/>
      <c r="N17" s="332"/>
      <c r="O17" s="332"/>
      <c r="P17" s="332"/>
      <c r="Q17" s="332"/>
      <c r="R17" s="332"/>
      <c r="S17" s="332"/>
      <c r="T17" s="332"/>
      <c r="U17" s="332"/>
      <c r="V17" s="332"/>
    </row>
    <row r="18" spans="1:22" ht="10.050000000000001" customHeight="1" thickBot="1" x14ac:dyDescent="0.25">
      <c r="A18" s="333" t="s">
        <v>101</v>
      </c>
      <c r="B18" s="334"/>
      <c r="C18" s="334"/>
      <c r="D18" s="334"/>
      <c r="E18" s="334"/>
      <c r="F18" s="335"/>
      <c r="G18" s="332">
        <f>ﾌｧﾝﾄﾞA収支報告書!D11</f>
        <v>0</v>
      </c>
      <c r="H18" s="332"/>
      <c r="I18" s="332"/>
      <c r="J18" s="332"/>
      <c r="K18" s="332"/>
      <c r="L18" s="332"/>
      <c r="M18" s="332"/>
      <c r="N18" s="332"/>
      <c r="O18" s="332"/>
      <c r="P18" s="332"/>
      <c r="Q18" s="332"/>
      <c r="R18" s="332"/>
      <c r="S18" s="332"/>
      <c r="T18" s="332"/>
      <c r="U18" s="332"/>
      <c r="V18" s="332"/>
    </row>
    <row r="19" spans="1:22" ht="10.050000000000001" customHeight="1" thickBot="1" x14ac:dyDescent="0.25">
      <c r="A19" s="333"/>
      <c r="B19" s="334"/>
      <c r="C19" s="334"/>
      <c r="D19" s="334"/>
      <c r="E19" s="334"/>
      <c r="F19" s="335"/>
      <c r="G19" s="332"/>
      <c r="H19" s="332"/>
      <c r="I19" s="332"/>
      <c r="J19" s="332"/>
      <c r="K19" s="332"/>
      <c r="L19" s="332"/>
      <c r="M19" s="332"/>
      <c r="N19" s="332"/>
      <c r="O19" s="332"/>
      <c r="P19" s="332"/>
      <c r="Q19" s="332"/>
      <c r="R19" s="332"/>
      <c r="S19" s="332"/>
      <c r="T19" s="332"/>
      <c r="U19" s="332"/>
      <c r="V19" s="332"/>
    </row>
    <row r="20" spans="1:22" ht="10.050000000000001" customHeight="1" thickBot="1" x14ac:dyDescent="0.25">
      <c r="A20" s="336"/>
      <c r="B20" s="337"/>
      <c r="C20" s="337"/>
      <c r="D20" s="337"/>
      <c r="E20" s="337"/>
      <c r="F20" s="338"/>
      <c r="G20" s="332"/>
      <c r="H20" s="332"/>
      <c r="I20" s="332"/>
      <c r="J20" s="332"/>
      <c r="K20" s="332"/>
      <c r="L20" s="332"/>
      <c r="M20" s="332"/>
      <c r="N20" s="332"/>
      <c r="O20" s="332"/>
      <c r="P20" s="332"/>
      <c r="Q20" s="332"/>
      <c r="R20" s="332"/>
      <c r="S20" s="332"/>
      <c r="T20" s="332"/>
      <c r="U20" s="332"/>
      <c r="V20" s="332"/>
    </row>
    <row r="21" spans="1:22" ht="10.050000000000001" customHeight="1" x14ac:dyDescent="0.2">
      <c r="A21" s="425" t="s">
        <v>102</v>
      </c>
      <c r="B21" s="325" t="s">
        <v>34</v>
      </c>
      <c r="C21" s="325"/>
      <c r="D21" s="325"/>
      <c r="E21" s="325"/>
      <c r="F21" s="326"/>
      <c r="G21" s="348">
        <f>ﾌｧﾝﾄﾞA収支報告書!D12</f>
        <v>0</v>
      </c>
      <c r="H21" s="349"/>
      <c r="I21" s="350"/>
      <c r="J21" s="350"/>
      <c r="K21" s="351"/>
      <c r="L21" s="360" t="s">
        <v>104</v>
      </c>
      <c r="M21" s="361"/>
      <c r="N21" s="374">
        <f>ﾌｧﾝﾄﾞA収支報告書!G12</f>
        <v>0</v>
      </c>
      <c r="O21" s="350"/>
      <c r="P21" s="350"/>
      <c r="Q21" s="350"/>
      <c r="R21" s="375"/>
      <c r="S21" s="339"/>
      <c r="T21" s="340"/>
      <c r="U21" s="340"/>
      <c r="V21" s="341"/>
    </row>
    <row r="22" spans="1:22" ht="10.050000000000001" customHeight="1" x14ac:dyDescent="0.2">
      <c r="A22" s="426"/>
      <c r="B22" s="323"/>
      <c r="C22" s="323"/>
      <c r="D22" s="323"/>
      <c r="E22" s="323"/>
      <c r="F22" s="328"/>
      <c r="G22" s="352"/>
      <c r="H22" s="353"/>
      <c r="I22" s="354"/>
      <c r="J22" s="354"/>
      <c r="K22" s="355"/>
      <c r="L22" s="362"/>
      <c r="M22" s="202"/>
      <c r="N22" s="376"/>
      <c r="O22" s="354"/>
      <c r="P22" s="354"/>
      <c r="Q22" s="354"/>
      <c r="R22" s="377"/>
      <c r="S22" s="342"/>
      <c r="T22" s="343"/>
      <c r="U22" s="343"/>
      <c r="V22" s="344"/>
    </row>
    <row r="23" spans="1:22" ht="10.050000000000001" customHeight="1" x14ac:dyDescent="0.2">
      <c r="A23" s="426"/>
      <c r="B23" s="323"/>
      <c r="C23" s="323"/>
      <c r="D23" s="323"/>
      <c r="E23" s="323"/>
      <c r="F23" s="328"/>
      <c r="G23" s="356"/>
      <c r="H23" s="357"/>
      <c r="I23" s="358"/>
      <c r="J23" s="358"/>
      <c r="K23" s="359"/>
      <c r="L23" s="363"/>
      <c r="M23" s="364"/>
      <c r="N23" s="378"/>
      <c r="O23" s="358"/>
      <c r="P23" s="358"/>
      <c r="Q23" s="358"/>
      <c r="R23" s="379"/>
      <c r="S23" s="345"/>
      <c r="T23" s="346"/>
      <c r="U23" s="346"/>
      <c r="V23" s="347"/>
    </row>
    <row r="24" spans="1:22" ht="10.050000000000001" customHeight="1" x14ac:dyDescent="0.2">
      <c r="A24" s="426"/>
      <c r="B24" s="323"/>
      <c r="C24" s="323"/>
      <c r="D24" s="323"/>
      <c r="E24" s="323"/>
      <c r="F24" s="328"/>
      <c r="G24" s="404" t="s">
        <v>82</v>
      </c>
      <c r="H24" s="405"/>
      <c r="I24" s="408" t="str">
        <f>IF(ﾌｧﾝﾄﾞA収支報告書!G12="",IF(ﾌｧﾝﾄﾞA収支報告書!D12&lt;&gt;"",1,""),DATEDIF(G21,N21,"d")+1)</f>
        <v/>
      </c>
      <c r="J24" s="408"/>
      <c r="K24" s="410" t="s">
        <v>33</v>
      </c>
      <c r="L24" s="411"/>
      <c r="M24" s="414"/>
      <c r="N24" s="415"/>
      <c r="O24" s="415"/>
      <c r="P24" s="415"/>
      <c r="Q24" s="415"/>
      <c r="R24" s="415"/>
      <c r="S24" s="415"/>
      <c r="T24" s="415"/>
      <c r="U24" s="415"/>
      <c r="V24" s="416"/>
    </row>
    <row r="25" spans="1:22" ht="10.050000000000001" customHeight="1" x14ac:dyDescent="0.2">
      <c r="A25" s="426"/>
      <c r="B25" s="428"/>
      <c r="C25" s="428"/>
      <c r="D25" s="428"/>
      <c r="E25" s="428"/>
      <c r="F25" s="429"/>
      <c r="G25" s="406"/>
      <c r="H25" s="407"/>
      <c r="I25" s="409"/>
      <c r="J25" s="409"/>
      <c r="K25" s="412"/>
      <c r="L25" s="413"/>
      <c r="M25" s="417"/>
      <c r="N25" s="418"/>
      <c r="O25" s="418"/>
      <c r="P25" s="418"/>
      <c r="Q25" s="418"/>
      <c r="R25" s="418"/>
      <c r="S25" s="418"/>
      <c r="T25" s="418"/>
      <c r="U25" s="418"/>
      <c r="V25" s="419"/>
    </row>
    <row r="26" spans="1:22" ht="10.050000000000001" customHeight="1" x14ac:dyDescent="0.2">
      <c r="A26" s="426"/>
      <c r="B26" s="430" t="s">
        <v>32</v>
      </c>
      <c r="C26" s="430"/>
      <c r="D26" s="430"/>
      <c r="E26" s="430"/>
      <c r="F26" s="431"/>
      <c r="G26" s="432">
        <f>ﾌｧﾝﾄﾞA収支報告書!D13</f>
        <v>0</v>
      </c>
      <c r="H26" s="433"/>
      <c r="I26" s="433"/>
      <c r="J26" s="433"/>
      <c r="K26" s="433"/>
      <c r="L26" s="433"/>
      <c r="M26" s="433"/>
      <c r="N26" s="433"/>
      <c r="O26" s="433"/>
      <c r="P26" s="433"/>
      <c r="Q26" s="433"/>
      <c r="R26" s="433"/>
      <c r="S26" s="433"/>
      <c r="T26" s="433"/>
      <c r="U26" s="433"/>
      <c r="V26" s="434"/>
    </row>
    <row r="27" spans="1:22" ht="10.050000000000001" customHeight="1" x14ac:dyDescent="0.2">
      <c r="A27" s="426"/>
      <c r="B27" s="323"/>
      <c r="C27" s="323"/>
      <c r="D27" s="323"/>
      <c r="E27" s="323"/>
      <c r="F27" s="328"/>
      <c r="G27" s="435"/>
      <c r="H27" s="436"/>
      <c r="I27" s="436"/>
      <c r="J27" s="436"/>
      <c r="K27" s="436"/>
      <c r="L27" s="436"/>
      <c r="M27" s="436"/>
      <c r="N27" s="436"/>
      <c r="O27" s="436"/>
      <c r="P27" s="436"/>
      <c r="Q27" s="436"/>
      <c r="R27" s="436"/>
      <c r="S27" s="436"/>
      <c r="T27" s="436"/>
      <c r="U27" s="436"/>
      <c r="V27" s="437"/>
    </row>
    <row r="28" spans="1:22" ht="10.050000000000001" customHeight="1" x14ac:dyDescent="0.2">
      <c r="A28" s="426"/>
      <c r="B28" s="428"/>
      <c r="C28" s="428"/>
      <c r="D28" s="428"/>
      <c r="E28" s="428"/>
      <c r="F28" s="429"/>
      <c r="G28" s="438"/>
      <c r="H28" s="439"/>
      <c r="I28" s="439"/>
      <c r="J28" s="439"/>
      <c r="K28" s="439"/>
      <c r="L28" s="439"/>
      <c r="M28" s="439"/>
      <c r="N28" s="439"/>
      <c r="O28" s="439"/>
      <c r="P28" s="439"/>
      <c r="Q28" s="439"/>
      <c r="R28" s="439"/>
      <c r="S28" s="439"/>
      <c r="T28" s="439"/>
      <c r="U28" s="439"/>
      <c r="V28" s="440"/>
    </row>
    <row r="29" spans="1:22" ht="10.050000000000001" customHeight="1" x14ac:dyDescent="0.2">
      <c r="A29" s="426"/>
      <c r="B29" s="441" t="s">
        <v>98</v>
      </c>
      <c r="C29" s="441"/>
      <c r="D29" s="441"/>
      <c r="E29" s="441"/>
      <c r="F29" s="442"/>
      <c r="G29" s="420"/>
      <c r="H29" s="366"/>
      <c r="I29" s="366"/>
      <c r="J29" s="366"/>
      <c r="K29" s="366"/>
      <c r="L29" s="366"/>
      <c r="M29" s="366"/>
      <c r="N29" s="366"/>
      <c r="O29" s="366"/>
      <c r="P29" s="366"/>
      <c r="Q29" s="366"/>
      <c r="R29" s="366"/>
      <c r="S29" s="366"/>
      <c r="T29" s="366"/>
      <c r="U29" s="366"/>
      <c r="V29" s="367"/>
    </row>
    <row r="30" spans="1:22" ht="10.050000000000001" customHeight="1" x14ac:dyDescent="0.2">
      <c r="A30" s="426"/>
      <c r="B30" s="441"/>
      <c r="C30" s="441"/>
      <c r="D30" s="441"/>
      <c r="E30" s="441"/>
      <c r="F30" s="442"/>
      <c r="G30" s="421"/>
      <c r="H30" s="369"/>
      <c r="I30" s="369"/>
      <c r="J30" s="369"/>
      <c r="K30" s="369"/>
      <c r="L30" s="369"/>
      <c r="M30" s="369"/>
      <c r="N30" s="369"/>
      <c r="O30" s="369"/>
      <c r="P30" s="369"/>
      <c r="Q30" s="369"/>
      <c r="R30" s="369"/>
      <c r="S30" s="369"/>
      <c r="T30" s="369"/>
      <c r="U30" s="369"/>
      <c r="V30" s="370"/>
    </row>
    <row r="31" spans="1:22" ht="10.050000000000001" customHeight="1" x14ac:dyDescent="0.2">
      <c r="A31" s="426"/>
      <c r="B31" s="441"/>
      <c r="C31" s="441"/>
      <c r="D31" s="441"/>
      <c r="E31" s="441"/>
      <c r="F31" s="442"/>
      <c r="G31" s="421"/>
      <c r="H31" s="369"/>
      <c r="I31" s="369"/>
      <c r="J31" s="369"/>
      <c r="K31" s="369"/>
      <c r="L31" s="369"/>
      <c r="M31" s="369"/>
      <c r="N31" s="369"/>
      <c r="O31" s="369"/>
      <c r="P31" s="369"/>
      <c r="Q31" s="369"/>
      <c r="R31" s="369"/>
      <c r="S31" s="369"/>
      <c r="T31" s="369"/>
      <c r="U31" s="369"/>
      <c r="V31" s="370"/>
    </row>
    <row r="32" spans="1:22" ht="10.050000000000001" customHeight="1" x14ac:dyDescent="0.2">
      <c r="A32" s="426"/>
      <c r="B32" s="441"/>
      <c r="C32" s="441"/>
      <c r="D32" s="441"/>
      <c r="E32" s="441"/>
      <c r="F32" s="442"/>
      <c r="G32" s="421"/>
      <c r="H32" s="369"/>
      <c r="I32" s="369"/>
      <c r="J32" s="369"/>
      <c r="K32" s="369"/>
      <c r="L32" s="369"/>
      <c r="M32" s="369"/>
      <c r="N32" s="369"/>
      <c r="O32" s="369"/>
      <c r="P32" s="369"/>
      <c r="Q32" s="369"/>
      <c r="R32" s="369"/>
      <c r="S32" s="369"/>
      <c r="T32" s="369"/>
      <c r="U32" s="369"/>
      <c r="V32" s="370"/>
    </row>
    <row r="33" spans="1:22" ht="10.050000000000001" customHeight="1" x14ac:dyDescent="0.2">
      <c r="A33" s="426"/>
      <c r="B33" s="441"/>
      <c r="C33" s="441"/>
      <c r="D33" s="441"/>
      <c r="E33" s="441"/>
      <c r="F33" s="442"/>
      <c r="G33" s="421"/>
      <c r="H33" s="369"/>
      <c r="I33" s="369"/>
      <c r="J33" s="369"/>
      <c r="K33" s="369"/>
      <c r="L33" s="369"/>
      <c r="M33" s="369"/>
      <c r="N33" s="369"/>
      <c r="O33" s="369"/>
      <c r="P33" s="369"/>
      <c r="Q33" s="369"/>
      <c r="R33" s="369"/>
      <c r="S33" s="369"/>
      <c r="T33" s="369"/>
      <c r="U33" s="369"/>
      <c r="V33" s="370"/>
    </row>
    <row r="34" spans="1:22" ht="10.050000000000001" customHeight="1" x14ac:dyDescent="0.2">
      <c r="A34" s="426"/>
      <c r="B34" s="441"/>
      <c r="C34" s="441"/>
      <c r="D34" s="441"/>
      <c r="E34" s="441"/>
      <c r="F34" s="442"/>
      <c r="G34" s="421"/>
      <c r="H34" s="369"/>
      <c r="I34" s="369"/>
      <c r="J34" s="369"/>
      <c r="K34" s="369"/>
      <c r="L34" s="369"/>
      <c r="M34" s="369"/>
      <c r="N34" s="369"/>
      <c r="O34" s="369"/>
      <c r="P34" s="369"/>
      <c r="Q34" s="369"/>
      <c r="R34" s="369"/>
      <c r="S34" s="369"/>
      <c r="T34" s="369"/>
      <c r="U34" s="369"/>
      <c r="V34" s="370"/>
    </row>
    <row r="35" spans="1:22" ht="10.050000000000001" customHeight="1" x14ac:dyDescent="0.2">
      <c r="A35" s="426"/>
      <c r="B35" s="441"/>
      <c r="C35" s="441"/>
      <c r="D35" s="441"/>
      <c r="E35" s="441"/>
      <c r="F35" s="442"/>
      <c r="G35" s="421"/>
      <c r="H35" s="369"/>
      <c r="I35" s="369"/>
      <c r="J35" s="369"/>
      <c r="K35" s="369"/>
      <c r="L35" s="369"/>
      <c r="M35" s="369"/>
      <c r="N35" s="369"/>
      <c r="O35" s="369"/>
      <c r="P35" s="369"/>
      <c r="Q35" s="369"/>
      <c r="R35" s="369"/>
      <c r="S35" s="369"/>
      <c r="T35" s="369"/>
      <c r="U35" s="369"/>
      <c r="V35" s="370"/>
    </row>
    <row r="36" spans="1:22" ht="10.050000000000001" customHeight="1" x14ac:dyDescent="0.2">
      <c r="A36" s="426"/>
      <c r="B36" s="441"/>
      <c r="C36" s="441"/>
      <c r="D36" s="441"/>
      <c r="E36" s="441"/>
      <c r="F36" s="442"/>
      <c r="G36" s="421"/>
      <c r="H36" s="369"/>
      <c r="I36" s="369"/>
      <c r="J36" s="369"/>
      <c r="K36" s="369"/>
      <c r="L36" s="369"/>
      <c r="M36" s="369"/>
      <c r="N36" s="369"/>
      <c r="O36" s="369"/>
      <c r="P36" s="369"/>
      <c r="Q36" s="369"/>
      <c r="R36" s="369"/>
      <c r="S36" s="369"/>
      <c r="T36" s="369"/>
      <c r="U36" s="369"/>
      <c r="V36" s="370"/>
    </row>
    <row r="37" spans="1:22" ht="10.050000000000001" customHeight="1" x14ac:dyDescent="0.2">
      <c r="A37" s="426"/>
      <c r="B37" s="441"/>
      <c r="C37" s="441"/>
      <c r="D37" s="441"/>
      <c r="E37" s="441"/>
      <c r="F37" s="442"/>
      <c r="G37" s="421"/>
      <c r="H37" s="369"/>
      <c r="I37" s="369"/>
      <c r="J37" s="369"/>
      <c r="K37" s="369"/>
      <c r="L37" s="369"/>
      <c r="M37" s="369"/>
      <c r="N37" s="369"/>
      <c r="O37" s="369"/>
      <c r="P37" s="369"/>
      <c r="Q37" s="369"/>
      <c r="R37" s="369"/>
      <c r="S37" s="369"/>
      <c r="T37" s="369"/>
      <c r="U37" s="369"/>
      <c r="V37" s="370"/>
    </row>
    <row r="38" spans="1:22" ht="10.050000000000001" customHeight="1" x14ac:dyDescent="0.2">
      <c r="A38" s="426"/>
      <c r="B38" s="441"/>
      <c r="C38" s="441"/>
      <c r="D38" s="441"/>
      <c r="E38" s="441"/>
      <c r="F38" s="442"/>
      <c r="G38" s="421"/>
      <c r="H38" s="369"/>
      <c r="I38" s="369"/>
      <c r="J38" s="369"/>
      <c r="K38" s="369"/>
      <c r="L38" s="369"/>
      <c r="M38" s="369"/>
      <c r="N38" s="369"/>
      <c r="O38" s="369"/>
      <c r="P38" s="369"/>
      <c r="Q38" s="369"/>
      <c r="R38" s="369"/>
      <c r="S38" s="369"/>
      <c r="T38" s="369"/>
      <c r="U38" s="369"/>
      <c r="V38" s="370"/>
    </row>
    <row r="39" spans="1:22" ht="10.050000000000001" customHeight="1" x14ac:dyDescent="0.2">
      <c r="A39" s="426"/>
      <c r="B39" s="441"/>
      <c r="C39" s="441"/>
      <c r="D39" s="441"/>
      <c r="E39" s="441"/>
      <c r="F39" s="442"/>
      <c r="G39" s="421"/>
      <c r="H39" s="369"/>
      <c r="I39" s="369"/>
      <c r="J39" s="369"/>
      <c r="K39" s="369"/>
      <c r="L39" s="369"/>
      <c r="M39" s="369"/>
      <c r="N39" s="369"/>
      <c r="O39" s="369"/>
      <c r="P39" s="369"/>
      <c r="Q39" s="369"/>
      <c r="R39" s="369"/>
      <c r="S39" s="369"/>
      <c r="T39" s="369"/>
      <c r="U39" s="369"/>
      <c r="V39" s="370"/>
    </row>
    <row r="40" spans="1:22" ht="10.050000000000001" customHeight="1" x14ac:dyDescent="0.2">
      <c r="A40" s="426"/>
      <c r="B40" s="441"/>
      <c r="C40" s="441"/>
      <c r="D40" s="441"/>
      <c r="E40" s="441"/>
      <c r="F40" s="442"/>
      <c r="G40" s="421"/>
      <c r="H40" s="369"/>
      <c r="I40" s="369"/>
      <c r="J40" s="369"/>
      <c r="K40" s="369"/>
      <c r="L40" s="369"/>
      <c r="M40" s="369"/>
      <c r="N40" s="369"/>
      <c r="O40" s="369"/>
      <c r="P40" s="369"/>
      <c r="Q40" s="369"/>
      <c r="R40" s="369"/>
      <c r="S40" s="369"/>
      <c r="T40" s="369"/>
      <c r="U40" s="369"/>
      <c r="V40" s="370"/>
    </row>
    <row r="41" spans="1:22" ht="10.050000000000001" customHeight="1" x14ac:dyDescent="0.2">
      <c r="A41" s="426"/>
      <c r="B41" s="441"/>
      <c r="C41" s="441"/>
      <c r="D41" s="441"/>
      <c r="E41" s="441"/>
      <c r="F41" s="442"/>
      <c r="G41" s="421"/>
      <c r="H41" s="369"/>
      <c r="I41" s="369"/>
      <c r="J41" s="369"/>
      <c r="K41" s="369"/>
      <c r="L41" s="369"/>
      <c r="M41" s="369"/>
      <c r="N41" s="369"/>
      <c r="O41" s="369"/>
      <c r="P41" s="369"/>
      <c r="Q41" s="369"/>
      <c r="R41" s="369"/>
      <c r="S41" s="369"/>
      <c r="T41" s="369"/>
      <c r="U41" s="369"/>
      <c r="V41" s="370"/>
    </row>
    <row r="42" spans="1:22" ht="10.050000000000001" customHeight="1" x14ac:dyDescent="0.2">
      <c r="A42" s="426"/>
      <c r="B42" s="441"/>
      <c r="C42" s="441"/>
      <c r="D42" s="441"/>
      <c r="E42" s="441"/>
      <c r="F42" s="442"/>
      <c r="G42" s="421"/>
      <c r="H42" s="369"/>
      <c r="I42" s="369"/>
      <c r="J42" s="369"/>
      <c r="K42" s="369"/>
      <c r="L42" s="369"/>
      <c r="M42" s="369"/>
      <c r="N42" s="369"/>
      <c r="O42" s="369"/>
      <c r="P42" s="369"/>
      <c r="Q42" s="369"/>
      <c r="R42" s="369"/>
      <c r="S42" s="369"/>
      <c r="T42" s="369"/>
      <c r="U42" s="369"/>
      <c r="V42" s="370"/>
    </row>
    <row r="43" spans="1:22" ht="10.050000000000001" customHeight="1" x14ac:dyDescent="0.2">
      <c r="A43" s="426"/>
      <c r="B43" s="441"/>
      <c r="C43" s="441"/>
      <c r="D43" s="441"/>
      <c r="E43" s="441"/>
      <c r="F43" s="442"/>
      <c r="G43" s="421"/>
      <c r="H43" s="369"/>
      <c r="I43" s="369"/>
      <c r="J43" s="369"/>
      <c r="K43" s="369"/>
      <c r="L43" s="369"/>
      <c r="M43" s="369"/>
      <c r="N43" s="369"/>
      <c r="O43" s="369"/>
      <c r="P43" s="369"/>
      <c r="Q43" s="369"/>
      <c r="R43" s="369"/>
      <c r="S43" s="369"/>
      <c r="T43" s="369"/>
      <c r="U43" s="369"/>
      <c r="V43" s="370"/>
    </row>
    <row r="44" spans="1:22" ht="10.050000000000001" customHeight="1" x14ac:dyDescent="0.2">
      <c r="A44" s="426"/>
      <c r="B44" s="441"/>
      <c r="C44" s="441"/>
      <c r="D44" s="441"/>
      <c r="E44" s="441"/>
      <c r="F44" s="442"/>
      <c r="G44" s="421"/>
      <c r="H44" s="369"/>
      <c r="I44" s="369"/>
      <c r="J44" s="369"/>
      <c r="K44" s="369"/>
      <c r="L44" s="369"/>
      <c r="M44" s="369"/>
      <c r="N44" s="369"/>
      <c r="O44" s="369"/>
      <c r="P44" s="369"/>
      <c r="Q44" s="369"/>
      <c r="R44" s="369"/>
      <c r="S44" s="369"/>
      <c r="T44" s="369"/>
      <c r="U44" s="369"/>
      <c r="V44" s="370"/>
    </row>
    <row r="45" spans="1:22" ht="10.050000000000001" customHeight="1" x14ac:dyDescent="0.2">
      <c r="A45" s="426"/>
      <c r="B45" s="443" t="s">
        <v>99</v>
      </c>
      <c r="C45" s="441"/>
      <c r="D45" s="441"/>
      <c r="E45" s="441"/>
      <c r="F45" s="442"/>
      <c r="G45" s="420"/>
      <c r="H45" s="366"/>
      <c r="I45" s="366"/>
      <c r="J45" s="366"/>
      <c r="K45" s="366"/>
      <c r="L45" s="366"/>
      <c r="M45" s="366"/>
      <c r="N45" s="366"/>
      <c r="O45" s="366"/>
      <c r="P45" s="366"/>
      <c r="Q45" s="366"/>
      <c r="R45" s="366"/>
      <c r="S45" s="366"/>
      <c r="T45" s="366"/>
      <c r="U45" s="366"/>
      <c r="V45" s="367"/>
    </row>
    <row r="46" spans="1:22" ht="10.050000000000001" customHeight="1" x14ac:dyDescent="0.2">
      <c r="A46" s="426"/>
      <c r="B46" s="443"/>
      <c r="C46" s="441"/>
      <c r="D46" s="441"/>
      <c r="E46" s="441"/>
      <c r="F46" s="442"/>
      <c r="G46" s="421"/>
      <c r="H46" s="369"/>
      <c r="I46" s="369"/>
      <c r="J46" s="369"/>
      <c r="K46" s="369"/>
      <c r="L46" s="369"/>
      <c r="M46" s="369"/>
      <c r="N46" s="369"/>
      <c r="O46" s="369"/>
      <c r="P46" s="369"/>
      <c r="Q46" s="369"/>
      <c r="R46" s="369"/>
      <c r="S46" s="369"/>
      <c r="T46" s="369"/>
      <c r="U46" s="369"/>
      <c r="V46" s="370"/>
    </row>
    <row r="47" spans="1:22" ht="10.050000000000001" customHeight="1" x14ac:dyDescent="0.2">
      <c r="A47" s="426"/>
      <c r="B47" s="443"/>
      <c r="C47" s="441"/>
      <c r="D47" s="441"/>
      <c r="E47" s="441"/>
      <c r="F47" s="442"/>
      <c r="G47" s="421"/>
      <c r="H47" s="369"/>
      <c r="I47" s="369"/>
      <c r="J47" s="369"/>
      <c r="K47" s="369"/>
      <c r="L47" s="369"/>
      <c r="M47" s="369"/>
      <c r="N47" s="369"/>
      <c r="O47" s="369"/>
      <c r="P47" s="369"/>
      <c r="Q47" s="369"/>
      <c r="R47" s="369"/>
      <c r="S47" s="369"/>
      <c r="T47" s="369"/>
      <c r="U47" s="369"/>
      <c r="V47" s="370"/>
    </row>
    <row r="48" spans="1:22" ht="10.050000000000001" customHeight="1" x14ac:dyDescent="0.2">
      <c r="A48" s="426"/>
      <c r="B48" s="443"/>
      <c r="C48" s="441"/>
      <c r="D48" s="441"/>
      <c r="E48" s="441"/>
      <c r="F48" s="442"/>
      <c r="G48" s="421"/>
      <c r="H48" s="369"/>
      <c r="I48" s="369"/>
      <c r="J48" s="369"/>
      <c r="K48" s="369"/>
      <c r="L48" s="369"/>
      <c r="M48" s="369"/>
      <c r="N48" s="369"/>
      <c r="O48" s="369"/>
      <c r="P48" s="369"/>
      <c r="Q48" s="369"/>
      <c r="R48" s="369"/>
      <c r="S48" s="369"/>
      <c r="T48" s="369"/>
      <c r="U48" s="369"/>
      <c r="V48" s="370"/>
    </row>
    <row r="49" spans="1:22" ht="10.050000000000001" customHeight="1" x14ac:dyDescent="0.2">
      <c r="A49" s="426"/>
      <c r="B49" s="443"/>
      <c r="C49" s="441"/>
      <c r="D49" s="441"/>
      <c r="E49" s="441"/>
      <c r="F49" s="442"/>
      <c r="G49" s="421"/>
      <c r="H49" s="369"/>
      <c r="I49" s="369"/>
      <c r="J49" s="369"/>
      <c r="K49" s="369"/>
      <c r="L49" s="369"/>
      <c r="M49" s="369"/>
      <c r="N49" s="369"/>
      <c r="O49" s="369"/>
      <c r="P49" s="369"/>
      <c r="Q49" s="369"/>
      <c r="R49" s="369"/>
      <c r="S49" s="369"/>
      <c r="T49" s="369"/>
      <c r="U49" s="369"/>
      <c r="V49" s="370"/>
    </row>
    <row r="50" spans="1:22" ht="10.050000000000001" customHeight="1" x14ac:dyDescent="0.2">
      <c r="A50" s="426"/>
      <c r="B50" s="443"/>
      <c r="C50" s="441"/>
      <c r="D50" s="441"/>
      <c r="E50" s="441"/>
      <c r="F50" s="442"/>
      <c r="G50" s="421"/>
      <c r="H50" s="369"/>
      <c r="I50" s="369"/>
      <c r="J50" s="369"/>
      <c r="K50" s="369"/>
      <c r="L50" s="369"/>
      <c r="M50" s="369"/>
      <c r="N50" s="369"/>
      <c r="O50" s="369"/>
      <c r="P50" s="369"/>
      <c r="Q50" s="369"/>
      <c r="R50" s="369"/>
      <c r="S50" s="369"/>
      <c r="T50" s="369"/>
      <c r="U50" s="369"/>
      <c r="V50" s="370"/>
    </row>
    <row r="51" spans="1:22" ht="10.050000000000001" customHeight="1" x14ac:dyDescent="0.2">
      <c r="A51" s="426"/>
      <c r="B51" s="443"/>
      <c r="C51" s="441"/>
      <c r="D51" s="441"/>
      <c r="E51" s="441"/>
      <c r="F51" s="442"/>
      <c r="G51" s="421"/>
      <c r="H51" s="369"/>
      <c r="I51" s="369"/>
      <c r="J51" s="369"/>
      <c r="K51" s="369"/>
      <c r="L51" s="369"/>
      <c r="M51" s="369"/>
      <c r="N51" s="369"/>
      <c r="O51" s="369"/>
      <c r="P51" s="369"/>
      <c r="Q51" s="369"/>
      <c r="R51" s="369"/>
      <c r="S51" s="369"/>
      <c r="T51" s="369"/>
      <c r="U51" s="369"/>
      <c r="V51" s="370"/>
    </row>
    <row r="52" spans="1:22" ht="10.050000000000001" customHeight="1" x14ac:dyDescent="0.2">
      <c r="A52" s="426"/>
      <c r="B52" s="443"/>
      <c r="C52" s="441"/>
      <c r="D52" s="441"/>
      <c r="E52" s="441"/>
      <c r="F52" s="442"/>
      <c r="G52" s="421"/>
      <c r="H52" s="369"/>
      <c r="I52" s="369"/>
      <c r="J52" s="369"/>
      <c r="K52" s="369"/>
      <c r="L52" s="369"/>
      <c r="M52" s="369"/>
      <c r="N52" s="369"/>
      <c r="O52" s="369"/>
      <c r="P52" s="369"/>
      <c r="Q52" s="369"/>
      <c r="R52" s="369"/>
      <c r="S52" s="369"/>
      <c r="T52" s="369"/>
      <c r="U52" s="369"/>
      <c r="V52" s="370"/>
    </row>
    <row r="53" spans="1:22" ht="10.050000000000001" customHeight="1" x14ac:dyDescent="0.2">
      <c r="A53" s="426"/>
      <c r="B53" s="443"/>
      <c r="C53" s="441"/>
      <c r="D53" s="441"/>
      <c r="E53" s="441"/>
      <c r="F53" s="442"/>
      <c r="G53" s="421"/>
      <c r="H53" s="369"/>
      <c r="I53" s="369"/>
      <c r="J53" s="369"/>
      <c r="K53" s="369"/>
      <c r="L53" s="369"/>
      <c r="M53" s="369"/>
      <c r="N53" s="369"/>
      <c r="O53" s="369"/>
      <c r="P53" s="369"/>
      <c r="Q53" s="369"/>
      <c r="R53" s="369"/>
      <c r="S53" s="369"/>
      <c r="T53" s="369"/>
      <c r="U53" s="369"/>
      <c r="V53" s="370"/>
    </row>
    <row r="54" spans="1:22" ht="10.050000000000001" customHeight="1" x14ac:dyDescent="0.2">
      <c r="A54" s="426"/>
      <c r="B54" s="443"/>
      <c r="C54" s="441"/>
      <c r="D54" s="441"/>
      <c r="E54" s="441"/>
      <c r="F54" s="442"/>
      <c r="G54" s="421"/>
      <c r="H54" s="369"/>
      <c r="I54" s="369"/>
      <c r="J54" s="369"/>
      <c r="K54" s="369"/>
      <c r="L54" s="369"/>
      <c r="M54" s="369"/>
      <c r="N54" s="369"/>
      <c r="O54" s="369"/>
      <c r="P54" s="369"/>
      <c r="Q54" s="369"/>
      <c r="R54" s="369"/>
      <c r="S54" s="369"/>
      <c r="T54" s="369"/>
      <c r="U54" s="369"/>
      <c r="V54" s="370"/>
    </row>
    <row r="55" spans="1:22" ht="10.050000000000001" customHeight="1" x14ac:dyDescent="0.2">
      <c r="A55" s="426"/>
      <c r="B55" s="443"/>
      <c r="C55" s="441"/>
      <c r="D55" s="441"/>
      <c r="E55" s="441"/>
      <c r="F55" s="442"/>
      <c r="G55" s="421"/>
      <c r="H55" s="369"/>
      <c r="I55" s="369"/>
      <c r="J55" s="369"/>
      <c r="K55" s="369"/>
      <c r="L55" s="369"/>
      <c r="M55" s="369"/>
      <c r="N55" s="369"/>
      <c r="O55" s="369"/>
      <c r="P55" s="369"/>
      <c r="Q55" s="369"/>
      <c r="R55" s="369"/>
      <c r="S55" s="369"/>
      <c r="T55" s="369"/>
      <c r="U55" s="369"/>
      <c r="V55" s="370"/>
    </row>
    <row r="56" spans="1:22" ht="10.050000000000001" customHeight="1" x14ac:dyDescent="0.2">
      <c r="A56" s="426"/>
      <c r="B56" s="443"/>
      <c r="C56" s="441"/>
      <c r="D56" s="441"/>
      <c r="E56" s="441"/>
      <c r="F56" s="442"/>
      <c r="G56" s="421"/>
      <c r="H56" s="369"/>
      <c r="I56" s="369"/>
      <c r="J56" s="369"/>
      <c r="K56" s="369"/>
      <c r="L56" s="369"/>
      <c r="M56" s="369"/>
      <c r="N56" s="369"/>
      <c r="O56" s="369"/>
      <c r="P56" s="369"/>
      <c r="Q56" s="369"/>
      <c r="R56" s="369"/>
      <c r="S56" s="369"/>
      <c r="T56" s="369"/>
      <c r="U56" s="369"/>
      <c r="V56" s="370"/>
    </row>
    <row r="57" spans="1:22" ht="10.050000000000001" customHeight="1" x14ac:dyDescent="0.2">
      <c r="A57" s="426"/>
      <c r="B57" s="443"/>
      <c r="C57" s="441"/>
      <c r="D57" s="441"/>
      <c r="E57" s="441"/>
      <c r="F57" s="442"/>
      <c r="G57" s="421"/>
      <c r="H57" s="369"/>
      <c r="I57" s="369"/>
      <c r="J57" s="369"/>
      <c r="K57" s="369"/>
      <c r="L57" s="369"/>
      <c r="M57" s="369"/>
      <c r="N57" s="369"/>
      <c r="O57" s="369"/>
      <c r="P57" s="369"/>
      <c r="Q57" s="369"/>
      <c r="R57" s="369"/>
      <c r="S57" s="369"/>
      <c r="T57" s="369"/>
      <c r="U57" s="369"/>
      <c r="V57" s="370"/>
    </row>
    <row r="58" spans="1:22" ht="10.050000000000001" customHeight="1" x14ac:dyDescent="0.2">
      <c r="A58" s="426"/>
      <c r="B58" s="443"/>
      <c r="C58" s="441"/>
      <c r="D58" s="441"/>
      <c r="E58" s="441"/>
      <c r="F58" s="442"/>
      <c r="G58" s="421"/>
      <c r="H58" s="369"/>
      <c r="I58" s="369"/>
      <c r="J58" s="369"/>
      <c r="K58" s="369"/>
      <c r="L58" s="369"/>
      <c r="M58" s="369"/>
      <c r="N58" s="369"/>
      <c r="O58" s="369"/>
      <c r="P58" s="369"/>
      <c r="Q58" s="369"/>
      <c r="R58" s="369"/>
      <c r="S58" s="369"/>
      <c r="T58" s="369"/>
      <c r="U58" s="369"/>
      <c r="V58" s="370"/>
    </row>
    <row r="59" spans="1:22" ht="10.050000000000001" customHeight="1" x14ac:dyDescent="0.2">
      <c r="A59" s="426"/>
      <c r="B59" s="443"/>
      <c r="C59" s="441"/>
      <c r="D59" s="441"/>
      <c r="E59" s="441"/>
      <c r="F59" s="442"/>
      <c r="G59" s="421"/>
      <c r="H59" s="369"/>
      <c r="I59" s="369"/>
      <c r="J59" s="369"/>
      <c r="K59" s="369"/>
      <c r="L59" s="369"/>
      <c r="M59" s="369"/>
      <c r="N59" s="369"/>
      <c r="O59" s="369"/>
      <c r="P59" s="369"/>
      <c r="Q59" s="369"/>
      <c r="R59" s="369"/>
      <c r="S59" s="369"/>
      <c r="T59" s="369"/>
      <c r="U59" s="369"/>
      <c r="V59" s="370"/>
    </row>
    <row r="60" spans="1:22" ht="10.050000000000001" customHeight="1" x14ac:dyDescent="0.2">
      <c r="A60" s="426"/>
      <c r="B60" s="443"/>
      <c r="C60" s="441"/>
      <c r="D60" s="441"/>
      <c r="E60" s="441"/>
      <c r="F60" s="442"/>
      <c r="G60" s="422"/>
      <c r="H60" s="423"/>
      <c r="I60" s="423"/>
      <c r="J60" s="423"/>
      <c r="K60" s="423"/>
      <c r="L60" s="423"/>
      <c r="M60" s="423"/>
      <c r="N60" s="423"/>
      <c r="O60" s="423"/>
      <c r="P60" s="423"/>
      <c r="Q60" s="423"/>
      <c r="R60" s="423"/>
      <c r="S60" s="423"/>
      <c r="T60" s="423"/>
      <c r="U60" s="423"/>
      <c r="V60" s="424"/>
    </row>
    <row r="61" spans="1:22" ht="10.050000000000001" customHeight="1" x14ac:dyDescent="0.2">
      <c r="A61" s="426"/>
      <c r="B61" s="334" t="s">
        <v>100</v>
      </c>
      <c r="C61" s="334"/>
      <c r="D61" s="334"/>
      <c r="E61" s="334"/>
      <c r="F61" s="335"/>
      <c r="G61" s="365"/>
      <c r="H61" s="366"/>
      <c r="I61" s="366"/>
      <c r="J61" s="366"/>
      <c r="K61" s="366"/>
      <c r="L61" s="366"/>
      <c r="M61" s="366"/>
      <c r="N61" s="366"/>
      <c r="O61" s="366"/>
      <c r="P61" s="366"/>
      <c r="Q61" s="366"/>
      <c r="R61" s="366"/>
      <c r="S61" s="366"/>
      <c r="T61" s="366"/>
      <c r="U61" s="366"/>
      <c r="V61" s="367"/>
    </row>
    <row r="62" spans="1:22" ht="10.050000000000001" customHeight="1" x14ac:dyDescent="0.2">
      <c r="A62" s="426"/>
      <c r="B62" s="334"/>
      <c r="C62" s="334"/>
      <c r="D62" s="334"/>
      <c r="E62" s="334"/>
      <c r="F62" s="335"/>
      <c r="G62" s="368"/>
      <c r="H62" s="369"/>
      <c r="I62" s="369"/>
      <c r="J62" s="369"/>
      <c r="K62" s="369"/>
      <c r="L62" s="369"/>
      <c r="M62" s="369"/>
      <c r="N62" s="369"/>
      <c r="O62" s="369"/>
      <c r="P62" s="369"/>
      <c r="Q62" s="369"/>
      <c r="R62" s="369"/>
      <c r="S62" s="369"/>
      <c r="T62" s="369"/>
      <c r="U62" s="369"/>
      <c r="V62" s="370"/>
    </row>
    <row r="63" spans="1:22" ht="10.050000000000001" customHeight="1" x14ac:dyDescent="0.2">
      <c r="A63" s="426"/>
      <c r="B63" s="334"/>
      <c r="C63" s="334"/>
      <c r="D63" s="334"/>
      <c r="E63" s="334"/>
      <c r="F63" s="335"/>
      <c r="G63" s="368"/>
      <c r="H63" s="369"/>
      <c r="I63" s="369"/>
      <c r="J63" s="369"/>
      <c r="K63" s="369"/>
      <c r="L63" s="369"/>
      <c r="M63" s="369"/>
      <c r="N63" s="369"/>
      <c r="O63" s="369"/>
      <c r="P63" s="369"/>
      <c r="Q63" s="369"/>
      <c r="R63" s="369"/>
      <c r="S63" s="369"/>
      <c r="T63" s="369"/>
      <c r="U63" s="369"/>
      <c r="V63" s="370"/>
    </row>
    <row r="64" spans="1:22" ht="10.050000000000001" customHeight="1" x14ac:dyDescent="0.2">
      <c r="A64" s="426"/>
      <c r="B64" s="334"/>
      <c r="C64" s="334"/>
      <c r="D64" s="334"/>
      <c r="E64" s="334"/>
      <c r="F64" s="335"/>
      <c r="G64" s="368"/>
      <c r="H64" s="369"/>
      <c r="I64" s="369"/>
      <c r="J64" s="369"/>
      <c r="K64" s="369"/>
      <c r="L64" s="369"/>
      <c r="M64" s="369"/>
      <c r="N64" s="369"/>
      <c r="O64" s="369"/>
      <c r="P64" s="369"/>
      <c r="Q64" s="369"/>
      <c r="R64" s="369"/>
      <c r="S64" s="369"/>
      <c r="T64" s="369"/>
      <c r="U64" s="369"/>
      <c r="V64" s="370"/>
    </row>
    <row r="65" spans="1:22" ht="10.050000000000001" customHeight="1" x14ac:dyDescent="0.2">
      <c r="A65" s="426"/>
      <c r="B65" s="334"/>
      <c r="C65" s="334"/>
      <c r="D65" s="334"/>
      <c r="E65" s="334"/>
      <c r="F65" s="335"/>
      <c r="G65" s="368"/>
      <c r="H65" s="369"/>
      <c r="I65" s="369"/>
      <c r="J65" s="369"/>
      <c r="K65" s="369"/>
      <c r="L65" s="369"/>
      <c r="M65" s="369"/>
      <c r="N65" s="369"/>
      <c r="O65" s="369"/>
      <c r="P65" s="369"/>
      <c r="Q65" s="369"/>
      <c r="R65" s="369"/>
      <c r="S65" s="369"/>
      <c r="T65" s="369"/>
      <c r="U65" s="369"/>
      <c r="V65" s="370"/>
    </row>
    <row r="66" spans="1:22" ht="10.050000000000001" customHeight="1" x14ac:dyDescent="0.2">
      <c r="A66" s="426"/>
      <c r="B66" s="334"/>
      <c r="C66" s="334"/>
      <c r="D66" s="334"/>
      <c r="E66" s="334"/>
      <c r="F66" s="335"/>
      <c r="G66" s="368"/>
      <c r="H66" s="369"/>
      <c r="I66" s="369"/>
      <c r="J66" s="369"/>
      <c r="K66" s="369"/>
      <c r="L66" s="369"/>
      <c r="M66" s="369"/>
      <c r="N66" s="369"/>
      <c r="O66" s="369"/>
      <c r="P66" s="369"/>
      <c r="Q66" s="369"/>
      <c r="R66" s="369"/>
      <c r="S66" s="369"/>
      <c r="T66" s="369"/>
      <c r="U66" s="369"/>
      <c r="V66" s="370"/>
    </row>
    <row r="67" spans="1:22" ht="10.050000000000001" customHeight="1" x14ac:dyDescent="0.2">
      <c r="A67" s="426"/>
      <c r="B67" s="334"/>
      <c r="C67" s="334"/>
      <c r="D67" s="334"/>
      <c r="E67" s="334"/>
      <c r="F67" s="335"/>
      <c r="G67" s="368"/>
      <c r="H67" s="369"/>
      <c r="I67" s="369"/>
      <c r="J67" s="369"/>
      <c r="K67" s="369"/>
      <c r="L67" s="369"/>
      <c r="M67" s="369"/>
      <c r="N67" s="369"/>
      <c r="O67" s="369"/>
      <c r="P67" s="369"/>
      <c r="Q67" s="369"/>
      <c r="R67" s="369"/>
      <c r="S67" s="369"/>
      <c r="T67" s="369"/>
      <c r="U67" s="369"/>
      <c r="V67" s="370"/>
    </row>
    <row r="68" spans="1:22" ht="10.050000000000001" customHeight="1" x14ac:dyDescent="0.2">
      <c r="A68" s="426"/>
      <c r="B68" s="334"/>
      <c r="C68" s="334"/>
      <c r="D68" s="334"/>
      <c r="E68" s="334"/>
      <c r="F68" s="335"/>
      <c r="G68" s="368"/>
      <c r="H68" s="369"/>
      <c r="I68" s="369"/>
      <c r="J68" s="369"/>
      <c r="K68" s="369"/>
      <c r="L68" s="369"/>
      <c r="M68" s="369"/>
      <c r="N68" s="369"/>
      <c r="O68" s="369"/>
      <c r="P68" s="369"/>
      <c r="Q68" s="369"/>
      <c r="R68" s="369"/>
      <c r="S68" s="369"/>
      <c r="T68" s="369"/>
      <c r="U68" s="369"/>
      <c r="V68" s="370"/>
    </row>
    <row r="69" spans="1:22" ht="9.75" customHeight="1" x14ac:dyDescent="0.2">
      <c r="A69" s="426"/>
      <c r="B69" s="334"/>
      <c r="C69" s="334"/>
      <c r="D69" s="334"/>
      <c r="E69" s="334"/>
      <c r="F69" s="335"/>
      <c r="G69" s="368"/>
      <c r="H69" s="369"/>
      <c r="I69" s="369"/>
      <c r="J69" s="369"/>
      <c r="K69" s="369"/>
      <c r="L69" s="369"/>
      <c r="M69" s="369"/>
      <c r="N69" s="369"/>
      <c r="O69" s="369"/>
      <c r="P69" s="369"/>
      <c r="Q69" s="369"/>
      <c r="R69" s="369"/>
      <c r="S69" s="369"/>
      <c r="T69" s="369"/>
      <c r="U69" s="369"/>
      <c r="V69" s="370"/>
    </row>
    <row r="70" spans="1:22" ht="9.75" customHeight="1" x14ac:dyDescent="0.2">
      <c r="A70" s="426"/>
      <c r="B70" s="334"/>
      <c r="C70" s="334"/>
      <c r="D70" s="334"/>
      <c r="E70" s="334"/>
      <c r="F70" s="335"/>
      <c r="G70" s="368"/>
      <c r="H70" s="369"/>
      <c r="I70" s="369"/>
      <c r="J70" s="369"/>
      <c r="K70" s="369"/>
      <c r="L70" s="369"/>
      <c r="M70" s="369"/>
      <c r="N70" s="369"/>
      <c r="O70" s="369"/>
      <c r="P70" s="369"/>
      <c r="Q70" s="369"/>
      <c r="R70" s="369"/>
      <c r="S70" s="369"/>
      <c r="T70" s="369"/>
      <c r="U70" s="369"/>
      <c r="V70" s="370"/>
    </row>
    <row r="71" spans="1:22" ht="9.75" customHeight="1" x14ac:dyDescent="0.2">
      <c r="A71" s="426"/>
      <c r="B71" s="334"/>
      <c r="C71" s="334"/>
      <c r="D71" s="334"/>
      <c r="E71" s="334"/>
      <c r="F71" s="335"/>
      <c r="G71" s="368"/>
      <c r="H71" s="369"/>
      <c r="I71" s="369"/>
      <c r="J71" s="369"/>
      <c r="K71" s="369"/>
      <c r="L71" s="369"/>
      <c r="M71" s="369"/>
      <c r="N71" s="369"/>
      <c r="O71" s="369"/>
      <c r="P71" s="369"/>
      <c r="Q71" s="369"/>
      <c r="R71" s="369"/>
      <c r="S71" s="369"/>
      <c r="T71" s="369"/>
      <c r="U71" s="369"/>
      <c r="V71" s="370"/>
    </row>
    <row r="72" spans="1:22" ht="9.75" customHeight="1" x14ac:dyDescent="0.2">
      <c r="A72" s="426"/>
      <c r="B72" s="334"/>
      <c r="C72" s="334"/>
      <c r="D72" s="334"/>
      <c r="E72" s="334"/>
      <c r="F72" s="335"/>
      <c r="G72" s="368"/>
      <c r="H72" s="369"/>
      <c r="I72" s="369"/>
      <c r="J72" s="369"/>
      <c r="K72" s="369"/>
      <c r="L72" s="369"/>
      <c r="M72" s="369"/>
      <c r="N72" s="369"/>
      <c r="O72" s="369"/>
      <c r="P72" s="369"/>
      <c r="Q72" s="369"/>
      <c r="R72" s="369"/>
      <c r="S72" s="369"/>
      <c r="T72" s="369"/>
      <c r="U72" s="369"/>
      <c r="V72" s="370"/>
    </row>
    <row r="73" spans="1:22" ht="9.75" customHeight="1" x14ac:dyDescent="0.2">
      <c r="A73" s="426"/>
      <c r="B73" s="334"/>
      <c r="C73" s="334"/>
      <c r="D73" s="334"/>
      <c r="E73" s="334"/>
      <c r="F73" s="335"/>
      <c r="G73" s="368"/>
      <c r="H73" s="369"/>
      <c r="I73" s="369"/>
      <c r="J73" s="369"/>
      <c r="K73" s="369"/>
      <c r="L73" s="369"/>
      <c r="M73" s="369"/>
      <c r="N73" s="369"/>
      <c r="O73" s="369"/>
      <c r="P73" s="369"/>
      <c r="Q73" s="369"/>
      <c r="R73" s="369"/>
      <c r="S73" s="369"/>
      <c r="T73" s="369"/>
      <c r="U73" s="369"/>
      <c r="V73" s="370"/>
    </row>
    <row r="74" spans="1:22" ht="9.75" customHeight="1" x14ac:dyDescent="0.2">
      <c r="A74" s="426"/>
      <c r="B74" s="334"/>
      <c r="C74" s="334"/>
      <c r="D74" s="334"/>
      <c r="E74" s="334"/>
      <c r="F74" s="335"/>
      <c r="G74" s="368"/>
      <c r="H74" s="369"/>
      <c r="I74" s="369"/>
      <c r="J74" s="369"/>
      <c r="K74" s="369"/>
      <c r="L74" s="369"/>
      <c r="M74" s="369"/>
      <c r="N74" s="369"/>
      <c r="O74" s="369"/>
      <c r="P74" s="369"/>
      <c r="Q74" s="369"/>
      <c r="R74" s="369"/>
      <c r="S74" s="369"/>
      <c r="T74" s="369"/>
      <c r="U74" s="369"/>
      <c r="V74" s="370"/>
    </row>
    <row r="75" spans="1:22" ht="9.75" customHeight="1" thickBot="1" x14ac:dyDescent="0.25">
      <c r="A75" s="427"/>
      <c r="B75" s="337"/>
      <c r="C75" s="337"/>
      <c r="D75" s="337"/>
      <c r="E75" s="337"/>
      <c r="F75" s="338"/>
      <c r="G75" s="371"/>
      <c r="H75" s="372"/>
      <c r="I75" s="372"/>
      <c r="J75" s="372"/>
      <c r="K75" s="372"/>
      <c r="L75" s="372"/>
      <c r="M75" s="372"/>
      <c r="N75" s="372"/>
      <c r="O75" s="372"/>
      <c r="P75" s="372"/>
      <c r="Q75" s="372"/>
      <c r="R75" s="372"/>
      <c r="S75" s="372"/>
      <c r="T75" s="372"/>
      <c r="U75" s="372"/>
      <c r="V75" s="373"/>
    </row>
    <row r="76" spans="1:22" ht="10.050000000000001" customHeight="1" x14ac:dyDescent="0.2">
      <c r="A76" s="391" t="s">
        <v>31</v>
      </c>
      <c r="B76" s="392"/>
      <c r="C76" s="392"/>
      <c r="D76" s="392"/>
      <c r="E76" s="392"/>
      <c r="F76" s="393"/>
      <c r="G76" s="394"/>
      <c r="H76" s="395"/>
      <c r="I76" s="395"/>
      <c r="J76" s="395"/>
      <c r="K76" s="395"/>
      <c r="L76" s="395"/>
      <c r="M76" s="395"/>
      <c r="N76" s="395"/>
      <c r="O76" s="395"/>
      <c r="P76" s="395"/>
      <c r="Q76" s="395"/>
      <c r="R76" s="395"/>
      <c r="S76" s="395"/>
      <c r="T76" s="395"/>
      <c r="U76" s="395"/>
      <c r="V76" s="396"/>
    </row>
    <row r="77" spans="1:22" ht="10.050000000000001" customHeight="1" x14ac:dyDescent="0.2">
      <c r="A77" s="333"/>
      <c r="B77" s="334"/>
      <c r="C77" s="334"/>
      <c r="D77" s="334"/>
      <c r="E77" s="334"/>
      <c r="F77" s="335"/>
      <c r="G77" s="397"/>
      <c r="H77" s="398"/>
      <c r="I77" s="398"/>
      <c r="J77" s="398"/>
      <c r="K77" s="398"/>
      <c r="L77" s="398"/>
      <c r="M77" s="398"/>
      <c r="N77" s="398"/>
      <c r="O77" s="398"/>
      <c r="P77" s="398"/>
      <c r="Q77" s="398"/>
      <c r="R77" s="398"/>
      <c r="S77" s="398"/>
      <c r="T77" s="398"/>
      <c r="U77" s="398"/>
      <c r="V77" s="399"/>
    </row>
    <row r="78" spans="1:22" ht="10.050000000000001" customHeight="1" thickBot="1" x14ac:dyDescent="0.25">
      <c r="A78" s="336"/>
      <c r="B78" s="337"/>
      <c r="C78" s="337"/>
      <c r="D78" s="337"/>
      <c r="E78" s="337"/>
      <c r="F78" s="338"/>
      <c r="G78" s="400"/>
      <c r="H78" s="401"/>
      <c r="I78" s="401"/>
      <c r="J78" s="401"/>
      <c r="K78" s="401"/>
      <c r="L78" s="401"/>
      <c r="M78" s="401"/>
      <c r="N78" s="401"/>
      <c r="O78" s="401"/>
      <c r="P78" s="401"/>
      <c r="Q78" s="401"/>
      <c r="R78" s="401"/>
      <c r="S78" s="401"/>
      <c r="T78" s="401"/>
      <c r="U78" s="401"/>
      <c r="V78" s="402"/>
    </row>
    <row r="79" spans="1:22" ht="10.050000000000001" customHeight="1" x14ac:dyDescent="0.2">
      <c r="A79" s="403"/>
      <c r="B79" s="403"/>
      <c r="C79" s="403"/>
      <c r="D79" s="403"/>
      <c r="E79" s="403"/>
      <c r="F79" s="403"/>
      <c r="G79" s="403"/>
      <c r="H79" s="403"/>
      <c r="I79" s="403"/>
      <c r="J79" s="403"/>
      <c r="K79" s="403"/>
      <c r="L79" s="403"/>
      <c r="M79" s="403"/>
      <c r="N79" s="403"/>
      <c r="O79" s="403"/>
      <c r="P79" s="403"/>
      <c r="Q79" s="403"/>
      <c r="R79" s="403"/>
      <c r="S79" s="403"/>
      <c r="T79" s="403"/>
      <c r="U79" s="403"/>
      <c r="V79" s="403"/>
    </row>
    <row r="80" spans="1:22" ht="10.050000000000001" customHeight="1" x14ac:dyDescent="0.2">
      <c r="A80" s="403"/>
      <c r="B80" s="403"/>
      <c r="C80" s="403"/>
      <c r="D80" s="403"/>
      <c r="E80" s="403"/>
      <c r="F80" s="403"/>
      <c r="G80" s="403"/>
      <c r="H80" s="403"/>
      <c r="I80" s="403"/>
      <c r="J80" s="403"/>
      <c r="K80" s="403"/>
      <c r="L80" s="403"/>
      <c r="M80" s="403"/>
      <c r="N80" s="403"/>
      <c r="O80" s="403"/>
      <c r="P80" s="403"/>
      <c r="Q80" s="403"/>
      <c r="R80" s="403"/>
      <c r="S80" s="403"/>
      <c r="T80" s="403"/>
      <c r="U80" s="403"/>
      <c r="V80" s="403"/>
    </row>
    <row r="81" ht="10.050000000000001" customHeight="1" x14ac:dyDescent="0.2"/>
    <row r="82" ht="10.050000000000001" customHeight="1" x14ac:dyDescent="0.2"/>
    <row r="83" ht="10.050000000000001" customHeight="1" x14ac:dyDescent="0.2"/>
    <row r="84" ht="10.050000000000001" customHeight="1" x14ac:dyDescent="0.2"/>
    <row r="85" ht="10.050000000000001" customHeight="1" x14ac:dyDescent="0.2"/>
    <row r="86" ht="10.050000000000001" customHeight="1" x14ac:dyDescent="0.2"/>
    <row r="87" ht="10.050000000000001" customHeight="1" x14ac:dyDescent="0.2"/>
    <row r="88" ht="10.050000000000001" customHeight="1" x14ac:dyDescent="0.2"/>
    <row r="89" ht="10.050000000000001" customHeight="1" x14ac:dyDescent="0.2"/>
    <row r="90" ht="10.050000000000001" customHeight="1" x14ac:dyDescent="0.2"/>
    <row r="91" ht="10.050000000000001" customHeight="1" x14ac:dyDescent="0.2"/>
    <row r="92" ht="10.050000000000001" customHeight="1" x14ac:dyDescent="0.2"/>
    <row r="93" ht="10.050000000000001" customHeight="1" x14ac:dyDescent="0.2"/>
    <row r="94" ht="10.050000000000001" customHeight="1" x14ac:dyDescent="0.2"/>
    <row r="95" ht="10.050000000000001" customHeight="1" x14ac:dyDescent="0.2"/>
    <row r="96" ht="10.050000000000001" customHeight="1" x14ac:dyDescent="0.2"/>
    <row r="97" spans="1:1" ht="10.050000000000001" customHeight="1" x14ac:dyDescent="0.2"/>
    <row r="98" spans="1:1" ht="10.050000000000001" customHeight="1" x14ac:dyDescent="0.2"/>
    <row r="99" spans="1:1" ht="10.050000000000001" customHeight="1" x14ac:dyDescent="0.2"/>
    <row r="100" spans="1:1" ht="10.050000000000001" customHeight="1" x14ac:dyDescent="0.2"/>
    <row r="101" spans="1:1" ht="10.050000000000001" customHeight="1" x14ac:dyDescent="0.2"/>
    <row r="102" spans="1:1" ht="10.050000000000001" customHeight="1" x14ac:dyDescent="0.2"/>
    <row r="103" spans="1:1" ht="10.050000000000001" customHeight="1" x14ac:dyDescent="0.2"/>
    <row r="104" spans="1:1" ht="10.050000000000001" customHeight="1" x14ac:dyDescent="0.2"/>
    <row r="105" spans="1:1" ht="10.050000000000001" customHeight="1" x14ac:dyDescent="0.2"/>
    <row r="106" spans="1:1" ht="10.050000000000001" customHeight="1" x14ac:dyDescent="0.2"/>
    <row r="107" spans="1:1" ht="10.050000000000001" customHeight="1" x14ac:dyDescent="0.2"/>
    <row r="108" spans="1:1" ht="10.050000000000001" customHeight="1" x14ac:dyDescent="0.2"/>
    <row r="109" spans="1:1" ht="10.050000000000001" customHeight="1" x14ac:dyDescent="0.2"/>
    <row r="110" spans="1:1" ht="10.050000000000001" customHeight="1" x14ac:dyDescent="0.2"/>
    <row r="111" spans="1:1" ht="10.050000000000001" customHeight="1" x14ac:dyDescent="0.2"/>
    <row r="112" spans="1:1" x14ac:dyDescent="0.2">
      <c r="A112" s="155"/>
    </row>
    <row r="113" spans="1:1" x14ac:dyDescent="0.2">
      <c r="A113" s="155"/>
    </row>
    <row r="114" spans="1:1" x14ac:dyDescent="0.2">
      <c r="A114" s="155"/>
    </row>
    <row r="115" spans="1:1" x14ac:dyDescent="0.2">
      <c r="A115" s="155"/>
    </row>
    <row r="131" spans="1:1" x14ac:dyDescent="0.2">
      <c r="A131" s="155"/>
    </row>
    <row r="132" spans="1:1" x14ac:dyDescent="0.2">
      <c r="A132" s="155"/>
    </row>
    <row r="133" spans="1:1" x14ac:dyDescent="0.2">
      <c r="A133" s="155"/>
    </row>
    <row r="134" spans="1:1" x14ac:dyDescent="0.2">
      <c r="A134" s="155"/>
    </row>
    <row r="137" spans="1:1" x14ac:dyDescent="0.3">
      <c r="A137" s="156"/>
    </row>
    <row r="138" spans="1:1" x14ac:dyDescent="0.2">
      <c r="A138" s="155"/>
    </row>
    <row r="139" spans="1:1" x14ac:dyDescent="0.2">
      <c r="A139" s="155"/>
    </row>
  </sheetData>
  <sheetProtection algorithmName="SHA-512" hashValue="G/rAmYufPB1dAEWrHDrcNLThtjz5aSnvMhlRkg0c8eDlB+oxeIMdNzSeGmhGsCfMUZNicpKcIPTaS70btqmq7g==" saltValue="JMEPB7tM4O/onbxlfWkDaQ==" spinCount="100000" sheet="1" formatCells="0" formatColumns="0" formatRows="0"/>
  <mergeCells count="39">
    <mergeCell ref="A76:F78"/>
    <mergeCell ref="G76:V78"/>
    <mergeCell ref="A79:V80"/>
    <mergeCell ref="G24:H25"/>
    <mergeCell ref="I24:J25"/>
    <mergeCell ref="K24:L25"/>
    <mergeCell ref="M24:V25"/>
    <mergeCell ref="G45:V60"/>
    <mergeCell ref="B61:F75"/>
    <mergeCell ref="A21:A75"/>
    <mergeCell ref="B21:F25"/>
    <mergeCell ref="B26:F28"/>
    <mergeCell ref="G26:V28"/>
    <mergeCell ref="B29:F44"/>
    <mergeCell ref="G29:V44"/>
    <mergeCell ref="B45:F60"/>
    <mergeCell ref="P10:V10"/>
    <mergeCell ref="L11:O11"/>
    <mergeCell ref="P11:V11"/>
    <mergeCell ref="A12:F12"/>
    <mergeCell ref="L12:O12"/>
    <mergeCell ref="P12:V12"/>
    <mergeCell ref="M10:O10"/>
    <mergeCell ref="A2:V4"/>
    <mergeCell ref="U5:V5"/>
    <mergeCell ref="P8:V8"/>
    <mergeCell ref="P9:V9"/>
    <mergeCell ref="M8:O8"/>
    <mergeCell ref="M9:O9"/>
    <mergeCell ref="S21:V23"/>
    <mergeCell ref="G21:K23"/>
    <mergeCell ref="L21:M23"/>
    <mergeCell ref="G61:V75"/>
    <mergeCell ref="N21:R23"/>
    <mergeCell ref="A13:V14"/>
    <mergeCell ref="A15:F17"/>
    <mergeCell ref="G15:V17"/>
    <mergeCell ref="A18:F20"/>
    <mergeCell ref="G18:V20"/>
  </mergeCells>
  <phoneticPr fontId="2"/>
  <pageMargins left="0.70866141732283472" right="0.70866141732283472" top="0.74803149606299213" bottom="0.74803149606299213" header="0.51181102362204722" footer="0.31496062992125984"/>
  <pageSetup paperSize="9" scale="85"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5A317-E6A3-4DB0-B819-B25693291D3C}">
  <sheetPr>
    <tabColor theme="5" tint="0.79998168889431442"/>
  </sheetPr>
  <dimension ref="A1:S66"/>
  <sheetViews>
    <sheetView workbookViewId="0">
      <selection activeCell="H20" sqref="H20"/>
    </sheetView>
  </sheetViews>
  <sheetFormatPr defaultRowHeight="15" x14ac:dyDescent="0.2"/>
  <cols>
    <col min="1" max="1" width="12.21875" style="70" customWidth="1"/>
    <col min="2" max="2" width="18.33203125" style="70" customWidth="1"/>
    <col min="3" max="6" width="8.88671875" style="70"/>
    <col min="7" max="9" width="14.6640625" style="68" customWidth="1"/>
    <col min="10" max="10" width="8.88671875" style="70"/>
    <col min="11" max="12" width="8.77734375" style="70"/>
    <col min="13" max="13" width="42.77734375" style="70" bestFit="1" customWidth="1"/>
    <col min="14" max="15" width="8.77734375" style="70"/>
    <col min="16" max="16" width="3.33203125" style="70" customWidth="1"/>
    <col min="17" max="18" width="8.77734375" style="70"/>
    <col min="19" max="19" width="12.109375" style="70" bestFit="1" customWidth="1"/>
    <col min="20" max="16384" width="8.88671875" style="70"/>
  </cols>
  <sheetData>
    <row r="1" spans="1:19" x14ac:dyDescent="0.2">
      <c r="K1" s="99" t="s">
        <v>147</v>
      </c>
      <c r="L1" s="446" t="s">
        <v>148</v>
      </c>
      <c r="M1" s="447"/>
      <c r="N1" s="99" t="s">
        <v>149</v>
      </c>
      <c r="O1" s="99" t="s">
        <v>150</v>
      </c>
      <c r="Q1" s="448" t="s">
        <v>151</v>
      </c>
      <c r="R1" s="448"/>
      <c r="S1" s="448"/>
    </row>
    <row r="2" spans="1:19" ht="15.6" thickBot="1" x14ac:dyDescent="0.25">
      <c r="K2" s="100" t="s">
        <v>152</v>
      </c>
      <c r="L2" s="100" t="s">
        <v>153</v>
      </c>
      <c r="M2" s="100" t="s">
        <v>154</v>
      </c>
      <c r="N2" s="100">
        <v>14</v>
      </c>
      <c r="O2" s="100" t="s">
        <v>383</v>
      </c>
      <c r="Q2" s="100" t="s">
        <v>155</v>
      </c>
      <c r="R2" s="101">
        <v>1.4</v>
      </c>
      <c r="S2" s="102">
        <v>3600000</v>
      </c>
    </row>
    <row r="3" spans="1:19" ht="15.6" thickBot="1" x14ac:dyDescent="0.25">
      <c r="A3" s="444" t="s">
        <v>22</v>
      </c>
      <c r="B3" s="445"/>
      <c r="C3" s="105" t="s">
        <v>51</v>
      </c>
      <c r="D3" s="106" t="s">
        <v>39</v>
      </c>
      <c r="E3" s="107" t="s">
        <v>55</v>
      </c>
      <c r="G3" s="69" t="s">
        <v>68</v>
      </c>
      <c r="H3" s="69" t="s">
        <v>39</v>
      </c>
      <c r="I3" s="69" t="s">
        <v>40</v>
      </c>
      <c r="K3" s="100" t="s">
        <v>156</v>
      </c>
      <c r="L3" s="100" t="s">
        <v>157</v>
      </c>
      <c r="M3" s="100" t="s">
        <v>158</v>
      </c>
      <c r="N3" s="100">
        <v>12</v>
      </c>
      <c r="O3" s="100" t="s">
        <v>383</v>
      </c>
      <c r="Q3" s="100" t="s">
        <v>159</v>
      </c>
      <c r="R3" s="101">
        <v>1.2</v>
      </c>
      <c r="S3" s="102">
        <v>3100000</v>
      </c>
    </row>
    <row r="4" spans="1:19" x14ac:dyDescent="0.2">
      <c r="A4" s="108">
        <v>1</v>
      </c>
      <c r="B4" s="109" t="s">
        <v>56</v>
      </c>
      <c r="C4" s="112" t="str">
        <f>IF(SUMIF(支出明細書!B:B,$B4,支出明細書!I:I)=0,"",SUMIF(支出明細書!B:B,$B4,支出明細書!I:I))</f>
        <v/>
      </c>
      <c r="D4" s="112" t="str">
        <f>IF(SUMIF(支出明細書!B:B,$B4,支出明細書!J:J)=0,"",SUMIF(支出明細書!B:B,$B4,支出明細書!J:J))</f>
        <v/>
      </c>
      <c r="E4" s="113" t="str">
        <f>IF(SUMIF(支出明細書!B:B,$B4,支出明細書!K:K)=0,"",SUMIF(支出明細書!B:B,$B4,支出明細書!K:K))</f>
        <v/>
      </c>
      <c r="G4" s="110" t="s">
        <v>56</v>
      </c>
      <c r="H4" s="110" t="s">
        <v>56</v>
      </c>
      <c r="I4" s="110" t="s">
        <v>57</v>
      </c>
      <c r="K4" s="100" t="s">
        <v>160</v>
      </c>
      <c r="L4" s="100" t="s">
        <v>161</v>
      </c>
      <c r="M4" s="100" t="s">
        <v>162</v>
      </c>
      <c r="N4" s="100">
        <v>10</v>
      </c>
      <c r="O4" s="100" t="s">
        <v>384</v>
      </c>
      <c r="Q4" s="100" t="s">
        <v>163</v>
      </c>
      <c r="R4" s="101">
        <v>1</v>
      </c>
      <c r="S4" s="102">
        <v>2600000</v>
      </c>
    </row>
    <row r="5" spans="1:19" x14ac:dyDescent="0.2">
      <c r="A5" s="108">
        <v>2</v>
      </c>
      <c r="B5" s="111" t="s">
        <v>57</v>
      </c>
      <c r="C5" s="197" t="str">
        <f>IF(SUMIF(支出明細書!B:B,$B5,支出明細書!I:I)=0,"",SUMIF(支出明細書!B:B,$B5,支出明細書!I:I))</f>
        <v/>
      </c>
      <c r="D5" s="197" t="str">
        <f>IF(SUMIF(支出明細書!B:B,$B5,支出明細書!J:J)=0,"",SUMIF(支出明細書!B:B,$B5,支出明細書!J:J))</f>
        <v/>
      </c>
      <c r="E5" s="198" t="str">
        <f>IF(SUMIF(支出明細書!B:B,$B5,支出明細書!K:K)=0,"",SUMIF(支出明細書!B:B,$B5,支出明細書!K:K))</f>
        <v/>
      </c>
      <c r="G5" s="110" t="s">
        <v>57</v>
      </c>
      <c r="H5" s="110" t="s">
        <v>58</v>
      </c>
      <c r="I5" s="110" t="s">
        <v>59</v>
      </c>
      <c r="K5" s="100" t="s">
        <v>164</v>
      </c>
      <c r="L5" s="100" t="s">
        <v>165</v>
      </c>
      <c r="M5" s="100" t="s">
        <v>166</v>
      </c>
      <c r="N5" s="100">
        <v>11</v>
      </c>
      <c r="O5" s="100" t="s">
        <v>384</v>
      </c>
      <c r="Q5" s="100" t="s">
        <v>381</v>
      </c>
      <c r="R5" s="101"/>
      <c r="S5" s="102">
        <v>2850000</v>
      </c>
    </row>
    <row r="6" spans="1:19" x14ac:dyDescent="0.2">
      <c r="A6" s="108">
        <v>3</v>
      </c>
      <c r="B6" s="111" t="s">
        <v>58</v>
      </c>
      <c r="C6" s="197" t="str">
        <f>IF(SUMIF(支出明細書!B:B,$B6,支出明細書!I:I)=0,"",SUMIF(支出明細書!B:B,$B6,支出明細書!I:I))</f>
        <v/>
      </c>
      <c r="D6" s="197" t="str">
        <f>IF(SUMIF(支出明細書!B:B,$B6,支出明細書!J:J)=0,"",SUMIF(支出明細書!B:B,$B6,支出明細書!J:J))</f>
        <v/>
      </c>
      <c r="E6" s="198" t="str">
        <f>IF(SUMIF(支出明細書!B:B,$B6,支出明細書!K:K)=0,"",SUMIF(支出明細書!B:B,$B6,支出明細書!K:K))</f>
        <v/>
      </c>
      <c r="G6" s="110" t="s">
        <v>58</v>
      </c>
      <c r="H6" s="110" t="s">
        <v>60</v>
      </c>
      <c r="I6" s="110" t="s">
        <v>61</v>
      </c>
      <c r="K6" s="100" t="s">
        <v>168</v>
      </c>
      <c r="L6" s="100" t="s">
        <v>169</v>
      </c>
      <c r="M6" s="100" t="s">
        <v>170</v>
      </c>
      <c r="N6" s="100">
        <v>13</v>
      </c>
      <c r="O6" s="100" t="s">
        <v>383</v>
      </c>
      <c r="Q6" s="100" t="s">
        <v>167</v>
      </c>
      <c r="R6" s="101">
        <v>0.7</v>
      </c>
      <c r="S6" s="102">
        <v>1800000</v>
      </c>
    </row>
    <row r="7" spans="1:19" x14ac:dyDescent="0.2">
      <c r="A7" s="108">
        <v>4</v>
      </c>
      <c r="B7" s="111" t="s">
        <v>59</v>
      </c>
      <c r="C7" s="197" t="str">
        <f>IF(SUMIF(支出明細書!B:B,$B7,支出明細書!I:I)=0,"",SUMIF(支出明細書!B:B,$B7,支出明細書!I:I))</f>
        <v/>
      </c>
      <c r="D7" s="197" t="str">
        <f>IF(SUMIF(支出明細書!B:B,$B7,支出明細書!J:J)=0,"",SUMIF(支出明細書!B:B,$B7,支出明細書!J:J))</f>
        <v/>
      </c>
      <c r="E7" s="198" t="str">
        <f>IF(SUMIF(支出明細書!B:B,$B7,支出明細書!K:K)=0,"",SUMIF(支出明細書!B:B,$B7,支出明細書!K:K))</f>
        <v/>
      </c>
      <c r="G7" s="110" t="s">
        <v>59</v>
      </c>
      <c r="H7" s="110" t="s">
        <v>73</v>
      </c>
      <c r="I7" s="110" t="s">
        <v>74</v>
      </c>
      <c r="K7" s="100" t="s">
        <v>172</v>
      </c>
      <c r="L7" s="100" t="s">
        <v>173</v>
      </c>
      <c r="M7" s="100" t="s">
        <v>174</v>
      </c>
      <c r="N7" s="100">
        <v>11</v>
      </c>
      <c r="O7" s="100" t="s">
        <v>384</v>
      </c>
      <c r="Q7" s="100" t="s">
        <v>382</v>
      </c>
      <c r="R7" s="101"/>
      <c r="S7" s="102">
        <v>2200000</v>
      </c>
    </row>
    <row r="8" spans="1:19" x14ac:dyDescent="0.2">
      <c r="A8" s="108">
        <v>5</v>
      </c>
      <c r="B8" s="111" t="s">
        <v>60</v>
      </c>
      <c r="C8" s="197" t="str">
        <f>IF(SUMIF(支出明細書!B:B,$B8,支出明細書!I:I)=0,"",SUMIF(支出明細書!B:B,$B8,支出明細書!I:I))</f>
        <v/>
      </c>
      <c r="D8" s="197" t="str">
        <f>IF(SUMIF(支出明細書!B:B,$B8,支出明細書!J:J)=0,"",SUMIF(支出明細書!B:B,$B8,支出明細書!J:J))</f>
        <v/>
      </c>
      <c r="E8" s="198" t="str">
        <f>IF(SUMIF(支出明細書!B:B,$B8,支出明細書!K:K)=0,"",SUMIF(支出明細書!B:B,$B8,支出明細書!K:K))</f>
        <v/>
      </c>
      <c r="G8" s="110" t="s">
        <v>60</v>
      </c>
      <c r="H8" s="110" t="s">
        <v>388</v>
      </c>
      <c r="I8" s="110" t="s">
        <v>389</v>
      </c>
      <c r="K8" s="100" t="s">
        <v>175</v>
      </c>
      <c r="L8" s="100" t="s">
        <v>176</v>
      </c>
      <c r="M8" s="100" t="s">
        <v>177</v>
      </c>
      <c r="N8" s="100">
        <v>11</v>
      </c>
      <c r="O8" s="100" t="s">
        <v>384</v>
      </c>
      <c r="Q8" s="100" t="s">
        <v>171</v>
      </c>
      <c r="R8" s="101">
        <v>0.5</v>
      </c>
      <c r="S8" s="102">
        <v>1300000</v>
      </c>
    </row>
    <row r="9" spans="1:19" x14ac:dyDescent="0.2">
      <c r="A9" s="108">
        <v>6</v>
      </c>
      <c r="B9" s="111" t="s">
        <v>61</v>
      </c>
      <c r="C9" s="197" t="str">
        <f>IF(SUMIF(支出明細書!B:B,$B9,支出明細書!I:I)=0,"",SUMIF(支出明細書!B:B,$B9,支出明細書!I:I))</f>
        <v/>
      </c>
      <c r="D9" s="197" t="str">
        <f>IF(SUMIF(支出明細書!B:B,$B9,支出明細書!J:J)=0,"",SUMIF(支出明細書!B:B,$B9,支出明細書!J:J))</f>
        <v/>
      </c>
      <c r="E9" s="198" t="str">
        <f>IF(SUMIF(支出明細書!B:B,$B9,支出明細書!K:K)=0,"",SUMIF(支出明細書!B:B,$B9,支出明細書!K:K))</f>
        <v/>
      </c>
      <c r="G9" s="110" t="s">
        <v>61</v>
      </c>
      <c r="H9" s="110" t="s">
        <v>146</v>
      </c>
      <c r="I9" s="110" t="s">
        <v>145</v>
      </c>
      <c r="K9" s="100" t="s">
        <v>178</v>
      </c>
      <c r="L9" s="100" t="s">
        <v>179</v>
      </c>
      <c r="M9" s="100" t="s">
        <v>180</v>
      </c>
      <c r="N9" s="100">
        <v>13</v>
      </c>
      <c r="O9" s="100" t="s">
        <v>383</v>
      </c>
    </row>
    <row r="10" spans="1:19" x14ac:dyDescent="0.2">
      <c r="A10" s="108">
        <v>7</v>
      </c>
      <c r="B10" s="111" t="s">
        <v>73</v>
      </c>
      <c r="C10" s="197" t="str">
        <f>IF(SUMIF(支出明細書!B:B,$B10,支出明細書!I:I)=0,"",SUMIF(支出明細書!B:B,$B10,支出明細書!I:I))</f>
        <v/>
      </c>
      <c r="D10" s="197" t="str">
        <f>IF(SUMIF(支出明細書!B:B,$B10,支出明細書!J:J)=0,"",SUMIF(支出明細書!B:B,$B10,支出明細書!J:J))</f>
        <v/>
      </c>
      <c r="E10" s="198" t="str">
        <f>IF(SUMIF(支出明細書!B:B,$B10,支出明細書!K:K)=0,"",SUMIF(支出明細書!B:B,$B10,支出明細書!K:K))</f>
        <v/>
      </c>
      <c r="G10" s="110" t="s">
        <v>73</v>
      </c>
      <c r="H10" s="110" t="s">
        <v>62</v>
      </c>
      <c r="I10" s="110" t="s">
        <v>63</v>
      </c>
      <c r="K10" s="100" t="s">
        <v>181</v>
      </c>
      <c r="L10" s="100" t="s">
        <v>182</v>
      </c>
      <c r="M10" s="100" t="s">
        <v>183</v>
      </c>
      <c r="N10" s="100">
        <v>12</v>
      </c>
      <c r="O10" s="100" t="s">
        <v>383</v>
      </c>
    </row>
    <row r="11" spans="1:19" x14ac:dyDescent="0.2">
      <c r="A11" s="108">
        <v>8</v>
      </c>
      <c r="B11" s="111" t="s">
        <v>74</v>
      </c>
      <c r="C11" s="197" t="str">
        <f>IF(SUMIF(支出明細書!B:B,$B11,支出明細書!I:I)=0,"",SUMIF(支出明細書!B:B,$B11,支出明細書!I:I))</f>
        <v/>
      </c>
      <c r="D11" s="197" t="str">
        <f>IF(SUMIF(支出明細書!B:B,$B11,支出明細書!J:J)=0,"",SUMIF(支出明細書!B:B,$B11,支出明細書!J:J))</f>
        <v/>
      </c>
      <c r="E11" s="198" t="str">
        <f>IF(SUMIF(支出明細書!B:B,$B11,支出明細書!K:K)=0,"",SUMIF(支出明細書!B:B,$B11,支出明細書!K:K))</f>
        <v/>
      </c>
      <c r="G11" s="110" t="s">
        <v>74</v>
      </c>
      <c r="H11" s="110" t="s">
        <v>64</v>
      </c>
      <c r="I11" s="110" t="s">
        <v>15</v>
      </c>
      <c r="K11" s="100" t="s">
        <v>184</v>
      </c>
      <c r="L11" s="100" t="s">
        <v>185</v>
      </c>
      <c r="M11" s="100" t="s">
        <v>186</v>
      </c>
      <c r="N11" s="100">
        <v>11</v>
      </c>
      <c r="O11" s="100" t="s">
        <v>384</v>
      </c>
    </row>
    <row r="12" spans="1:19" x14ac:dyDescent="0.2">
      <c r="A12" s="108">
        <v>9</v>
      </c>
      <c r="B12" s="111" t="s">
        <v>388</v>
      </c>
      <c r="C12" s="197" t="str">
        <f>IF(SUMIF(支出明細書!B:B,$B12,支出明細書!I:I)=0,"",SUMIF(支出明細書!B:B,$B12,支出明細書!I:I))</f>
        <v/>
      </c>
      <c r="D12" s="197" t="str">
        <f>IF(SUMIF(支出明細書!B:B,$B12,支出明細書!J:J)=0,"",SUMIF(支出明細書!B:B,$B12,支出明細書!J:J))</f>
        <v/>
      </c>
      <c r="E12" s="198" t="str">
        <f>IF(SUMIF(支出明細書!B:B,$B12,支出明細書!K:K)=0,"",SUMIF(支出明細書!B:B,$B12,支出明細書!K:K))</f>
        <v/>
      </c>
      <c r="G12" s="110" t="s">
        <v>388</v>
      </c>
      <c r="H12" s="110" t="s">
        <v>307</v>
      </c>
      <c r="I12" s="110" t="s">
        <v>65</v>
      </c>
      <c r="K12" s="100" t="s">
        <v>187</v>
      </c>
      <c r="L12" s="100" t="s">
        <v>188</v>
      </c>
      <c r="M12" s="100" t="s">
        <v>189</v>
      </c>
      <c r="N12" s="100">
        <v>16</v>
      </c>
      <c r="O12" s="100" t="s">
        <v>385</v>
      </c>
    </row>
    <row r="13" spans="1:19" x14ac:dyDescent="0.2">
      <c r="A13" s="108">
        <v>10</v>
      </c>
      <c r="B13" s="111" t="s">
        <v>390</v>
      </c>
      <c r="C13" s="197" t="str">
        <f>IF(SUMIF(支出明細書!B:B,$B13,支出明細書!I:I)=0,"",SUMIF(支出明細書!B:B,$B13,支出明細書!I:I))</f>
        <v/>
      </c>
      <c r="D13" s="197" t="str">
        <f>IF(SUMIF(支出明細書!B:B,$B13,支出明細書!J:J)=0,"",SUMIF(支出明細書!B:B,$B13,支出明細書!J:J))</f>
        <v/>
      </c>
      <c r="E13" s="198" t="str">
        <f>IF(SUMIF(支出明細書!B:B,$B13,支出明細書!K:K)=0,"",SUMIF(支出明細書!B:B,$B13,支出明細書!K:K))</f>
        <v/>
      </c>
      <c r="G13" s="110" t="s">
        <v>390</v>
      </c>
      <c r="H13" s="110" t="s">
        <v>66</v>
      </c>
      <c r="I13" s="110" t="s">
        <v>308</v>
      </c>
      <c r="K13" s="100" t="s">
        <v>190</v>
      </c>
      <c r="L13" s="100" t="s">
        <v>191</v>
      </c>
      <c r="M13" s="100" t="s">
        <v>192</v>
      </c>
      <c r="N13" s="100">
        <v>17</v>
      </c>
      <c r="O13" s="100" t="s">
        <v>385</v>
      </c>
    </row>
    <row r="14" spans="1:19" x14ac:dyDescent="0.2">
      <c r="A14" s="108">
        <v>11</v>
      </c>
      <c r="B14" s="111" t="s">
        <v>146</v>
      </c>
      <c r="C14" s="197" t="str">
        <f>IF(SUMIF(支出明細書!B:B,$B14,支出明細書!I:I)=0,"",SUMIF(支出明細書!B:B,$B14,支出明細書!I:I))</f>
        <v/>
      </c>
      <c r="D14" s="197" t="str">
        <f>IF(SUMIF(支出明細書!B:B,$B14,支出明細書!J:J)=0,"",SUMIF(支出明細書!B:B,$B14,支出明細書!J:J))</f>
        <v/>
      </c>
      <c r="E14" s="198" t="str">
        <f>IF(SUMIF(支出明細書!B:B,$B14,支出明細書!K:K)=0,"",SUMIF(支出明細書!B:B,$B14,支出明細書!K:K))</f>
        <v/>
      </c>
      <c r="G14" s="110" t="s">
        <v>146</v>
      </c>
      <c r="H14" s="110" t="s">
        <v>71</v>
      </c>
      <c r="I14" s="110" t="s">
        <v>14</v>
      </c>
      <c r="K14" s="100" t="s">
        <v>193</v>
      </c>
      <c r="L14" s="100" t="s">
        <v>194</v>
      </c>
      <c r="M14" s="100" t="s">
        <v>195</v>
      </c>
      <c r="N14" s="100">
        <v>18</v>
      </c>
      <c r="O14" s="100" t="s">
        <v>385</v>
      </c>
    </row>
    <row r="15" spans="1:19" x14ac:dyDescent="0.2">
      <c r="A15" s="108">
        <v>12</v>
      </c>
      <c r="B15" s="111" t="s">
        <v>145</v>
      </c>
      <c r="C15" s="197" t="str">
        <f>IF(SUMIF(支出明細書!B:B,$B15,支出明細書!I:I)=0,"",SUMIF(支出明細書!B:B,$B15,支出明細書!I:I))</f>
        <v/>
      </c>
      <c r="D15" s="197" t="str">
        <f>IF(SUMIF(支出明細書!B:B,$B15,支出明細書!J:J)=0,"",SUMIF(支出明細書!B:B,$B15,支出明細書!J:J))</f>
        <v/>
      </c>
      <c r="E15" s="198" t="str">
        <f>IF(SUMIF(支出明細書!B:B,$B15,支出明細書!K:K)=0,"",SUMIF(支出明細書!B:B,$B15,支出明細書!K:K))</f>
        <v/>
      </c>
      <c r="G15" s="110" t="s">
        <v>145</v>
      </c>
      <c r="H15" s="110" t="s">
        <v>69</v>
      </c>
      <c r="I15" s="110" t="s">
        <v>67</v>
      </c>
      <c r="K15" s="100" t="s">
        <v>196</v>
      </c>
      <c r="L15" s="100" t="s">
        <v>197</v>
      </c>
      <c r="M15" s="100" t="s">
        <v>198</v>
      </c>
      <c r="N15" s="100">
        <v>15</v>
      </c>
      <c r="O15" s="100" t="s">
        <v>383</v>
      </c>
    </row>
    <row r="16" spans="1:19" x14ac:dyDescent="0.2">
      <c r="A16" s="108">
        <v>13</v>
      </c>
      <c r="B16" s="111" t="s">
        <v>62</v>
      </c>
      <c r="C16" s="197" t="str">
        <f>IF(SUMIF(支出明細書!B:B,$B16,支出明細書!I:I)=0,"",SUMIF(支出明細書!B:B,$B16,支出明細書!I:I))</f>
        <v/>
      </c>
      <c r="D16" s="197" t="str">
        <f>IF(SUMIF(支出明細書!B:B,$B16,支出明細書!J:J)=0,"",SUMIF(支出明細書!B:B,$B16,支出明細書!J:J))</f>
        <v/>
      </c>
      <c r="E16" s="198" t="str">
        <f>IF(SUMIF(支出明細書!B:B,$B16,支出明細書!K:K)=0,"",SUMIF(支出明細書!B:B,$B16,支出明細書!K:K))</f>
        <v/>
      </c>
      <c r="G16" s="110" t="s">
        <v>62</v>
      </c>
      <c r="H16" s="110"/>
      <c r="I16" s="110" t="s">
        <v>70</v>
      </c>
      <c r="K16" s="100" t="s">
        <v>199</v>
      </c>
      <c r="L16" s="100" t="s">
        <v>200</v>
      </c>
      <c r="M16" s="100" t="s">
        <v>201</v>
      </c>
      <c r="N16" s="100">
        <v>10</v>
      </c>
      <c r="O16" s="100" t="s">
        <v>384</v>
      </c>
    </row>
    <row r="17" spans="1:15" x14ac:dyDescent="0.2">
      <c r="A17" s="108">
        <v>14</v>
      </c>
      <c r="B17" s="111" t="s">
        <v>63</v>
      </c>
      <c r="C17" s="197" t="str">
        <f>IF(SUMIF(支出明細書!B:B,$B17,支出明細書!I:I)=0,"",SUMIF(支出明細書!B:B,$B17,支出明細書!I:I))</f>
        <v/>
      </c>
      <c r="D17" s="197" t="str">
        <f>IF(SUMIF(支出明細書!B:B,$B17,支出明細書!J:J)=0,"",SUMIF(支出明細書!B:B,$B17,支出明細書!J:J))</f>
        <v/>
      </c>
      <c r="E17" s="198" t="str">
        <f>IF(SUMIF(支出明細書!B:B,$B17,支出明細書!K:K)=0,"",SUMIF(支出明細書!B:B,$B17,支出明細書!K:K))</f>
        <v/>
      </c>
      <c r="G17" s="110" t="s">
        <v>63</v>
      </c>
      <c r="I17" s="110" t="s">
        <v>72</v>
      </c>
      <c r="K17" s="100" t="s">
        <v>202</v>
      </c>
      <c r="L17" s="100" t="s">
        <v>203</v>
      </c>
      <c r="M17" s="100" t="s">
        <v>204</v>
      </c>
      <c r="N17" s="100">
        <v>11</v>
      </c>
      <c r="O17" s="194" t="s">
        <v>381</v>
      </c>
    </row>
    <row r="18" spans="1:15" x14ac:dyDescent="0.2">
      <c r="A18" s="108">
        <v>15</v>
      </c>
      <c r="B18" s="111" t="s">
        <v>15</v>
      </c>
      <c r="C18" s="197" t="str">
        <f>IF(SUMIF(支出明細書!B:B,$B18,支出明細書!I:I)=0,"",SUMIF(支出明細書!B:B,$B18,支出明細書!I:I))</f>
        <v/>
      </c>
      <c r="D18" s="197" t="str">
        <f>IF(SUMIF(支出明細書!B:B,$B18,支出明細書!J:J)=0,"",SUMIF(支出明細書!B:B,$B18,支出明細書!J:J))</f>
        <v/>
      </c>
      <c r="E18" s="198" t="str">
        <f>IF(SUMIF(支出明細書!B:B,$B18,支出明細書!K:K)=0,"",SUMIF(支出明細書!B:B,$B18,支出明細書!K:K))</f>
        <v/>
      </c>
      <c r="G18" s="110" t="s">
        <v>15</v>
      </c>
      <c r="I18" s="110" t="s">
        <v>13</v>
      </c>
      <c r="K18" s="100" t="s">
        <v>205</v>
      </c>
      <c r="L18" s="100" t="s">
        <v>206</v>
      </c>
      <c r="M18" s="100" t="s">
        <v>207</v>
      </c>
      <c r="N18" s="100">
        <v>12</v>
      </c>
      <c r="O18" s="100" t="s">
        <v>383</v>
      </c>
    </row>
    <row r="19" spans="1:15" x14ac:dyDescent="0.2">
      <c r="A19" s="108">
        <v>16</v>
      </c>
      <c r="B19" s="111" t="s">
        <v>64</v>
      </c>
      <c r="C19" s="197" t="str">
        <f>IF(SUMIF(支出明細書!B:B,$B19,支出明細書!I:I)=0,"",SUMIF(支出明細書!B:B,$B19,支出明細書!I:I))</f>
        <v/>
      </c>
      <c r="D19" s="197" t="str">
        <f>IF(SUMIF(支出明細書!B:B,$B19,支出明細書!J:J)=0,"",SUMIF(支出明細書!B:B,$B19,支出明細書!J:J))</f>
        <v/>
      </c>
      <c r="E19" s="198" t="str">
        <f>IF(SUMIF(支出明細書!B:B,$B19,支出明細書!K:K)=0,"",SUMIF(支出明細書!B:B,$B19,支出明細書!K:K))</f>
        <v/>
      </c>
      <c r="G19" s="110" t="s">
        <v>64</v>
      </c>
      <c r="H19" s="110"/>
      <c r="I19" s="110"/>
      <c r="K19" s="100" t="s">
        <v>208</v>
      </c>
      <c r="L19" s="100" t="s">
        <v>209</v>
      </c>
      <c r="M19" s="100" t="s">
        <v>210</v>
      </c>
      <c r="N19" s="100">
        <v>9</v>
      </c>
      <c r="O19" s="194" t="s">
        <v>382</v>
      </c>
    </row>
    <row r="20" spans="1:15" x14ac:dyDescent="0.2">
      <c r="A20" s="108">
        <v>17</v>
      </c>
      <c r="B20" s="111" t="s">
        <v>65</v>
      </c>
      <c r="C20" s="197" t="str">
        <f>IF(SUMIF(支出明細書!B:B,$B20,支出明細書!I:I)=0,"",SUMIF(支出明細書!B:B,$B20,支出明細書!I:I))</f>
        <v/>
      </c>
      <c r="D20" s="197" t="str">
        <f>IF(SUMIF(支出明細書!B:B,$B20,支出明細書!J:J)=0,"",SUMIF(支出明細書!B:B,$B20,支出明細書!J:J))</f>
        <v/>
      </c>
      <c r="E20" s="198" t="str">
        <f>IF(SUMIF(支出明細書!B:B,$B20,支出明細書!K:K)=0,"",SUMIF(支出明細書!B:B,$B20,支出明細書!K:K))</f>
        <v/>
      </c>
      <c r="G20" s="110" t="s">
        <v>65</v>
      </c>
      <c r="H20" s="110"/>
      <c r="I20" s="110"/>
      <c r="K20" s="100" t="s">
        <v>211</v>
      </c>
      <c r="L20" s="100" t="s">
        <v>212</v>
      </c>
      <c r="M20" s="100" t="s">
        <v>213</v>
      </c>
      <c r="N20" s="100">
        <v>10</v>
      </c>
      <c r="O20" s="100" t="s">
        <v>384</v>
      </c>
    </row>
    <row r="21" spans="1:15" x14ac:dyDescent="0.2">
      <c r="A21" s="108">
        <v>18</v>
      </c>
      <c r="B21" s="111" t="s">
        <v>307</v>
      </c>
      <c r="C21" s="197" t="str">
        <f>IF(SUMIF(支出明細書!B:B,$B21,支出明細書!I:I)=0,"",SUMIF(支出明細書!B:B,$B21,支出明細書!I:I))</f>
        <v/>
      </c>
      <c r="D21" s="197" t="str">
        <f>IF(SUMIF(支出明細書!B:B,$B21,支出明細書!J:J)=0,"",SUMIF(支出明細書!B:B,$B21,支出明細書!J:J))</f>
        <v/>
      </c>
      <c r="E21" s="198" t="str">
        <f>IF(SUMIF(支出明細書!B:B,$B21,支出明細書!K:K)=0,"",SUMIF(支出明細書!B:B,$B21,支出明細書!K:K))</f>
        <v/>
      </c>
      <c r="G21" s="110" t="s">
        <v>307</v>
      </c>
      <c r="K21" s="100" t="s">
        <v>214</v>
      </c>
      <c r="L21" s="100" t="s">
        <v>215</v>
      </c>
      <c r="M21" s="100" t="s">
        <v>216</v>
      </c>
      <c r="N21" s="100">
        <v>8</v>
      </c>
      <c r="O21" s="100" t="s">
        <v>386</v>
      </c>
    </row>
    <row r="22" spans="1:15" x14ac:dyDescent="0.2">
      <c r="A22" s="108">
        <v>19</v>
      </c>
      <c r="B22" s="111" t="s">
        <v>309</v>
      </c>
      <c r="C22" s="197" t="str">
        <f>IF(SUMIF(支出明細書!B:B,$B22,支出明細書!I:I)=0,"",SUMIF(支出明細書!B:B,$B22,支出明細書!I:I))</f>
        <v/>
      </c>
      <c r="D22" s="197" t="str">
        <f>IF(SUMIF(支出明細書!B:B,$B22,支出明細書!J:J)=0,"",SUMIF(支出明細書!B:B,$B22,支出明細書!J:J))</f>
        <v/>
      </c>
      <c r="E22" s="198" t="str">
        <f>IF(SUMIF(支出明細書!B:B,$B22,支出明細書!K:K)=0,"",SUMIF(支出明細書!B:B,$B22,支出明細書!K:K))</f>
        <v/>
      </c>
      <c r="G22" s="110" t="s">
        <v>308</v>
      </c>
      <c r="H22" s="110"/>
      <c r="K22" s="100" t="s">
        <v>217</v>
      </c>
      <c r="L22" s="100" t="s">
        <v>218</v>
      </c>
      <c r="M22" s="100" t="s">
        <v>219</v>
      </c>
      <c r="N22" s="100">
        <v>11</v>
      </c>
      <c r="O22" s="100" t="s">
        <v>384</v>
      </c>
    </row>
    <row r="23" spans="1:15" x14ac:dyDescent="0.2">
      <c r="A23" s="108">
        <v>20</v>
      </c>
      <c r="B23" s="111" t="s">
        <v>14</v>
      </c>
      <c r="C23" s="197" t="str">
        <f>IF(SUMIF(支出明細書!B:B,$B23,支出明細書!I:I)=0,"",SUMIF(支出明細書!B:B,$B23,支出明細書!I:I))</f>
        <v/>
      </c>
      <c r="D23" s="197" t="str">
        <f>IF(SUMIF(支出明細書!B:B,$B23,支出明細書!J:J)=0,"",SUMIF(支出明細書!B:B,$B23,支出明細書!J:J))</f>
        <v/>
      </c>
      <c r="E23" s="198" t="str">
        <f>IF(SUMIF(支出明細書!B:B,$B23,支出明細書!K:K)=0,"",SUMIF(支出明細書!B:B,$B23,支出明細書!K:K))</f>
        <v/>
      </c>
      <c r="G23" s="110" t="s">
        <v>14</v>
      </c>
      <c r="H23" s="110"/>
      <c r="K23" s="100" t="s">
        <v>220</v>
      </c>
      <c r="L23" s="100" t="s">
        <v>221</v>
      </c>
      <c r="M23" s="100" t="s">
        <v>222</v>
      </c>
      <c r="N23" s="100">
        <v>11</v>
      </c>
      <c r="O23" s="194" t="s">
        <v>381</v>
      </c>
    </row>
    <row r="24" spans="1:15" x14ac:dyDescent="0.2">
      <c r="A24" s="108">
        <v>21</v>
      </c>
      <c r="B24" s="111" t="s">
        <v>66</v>
      </c>
      <c r="C24" s="197" t="str">
        <f>IF(SUMIF(支出明細書!B:B,$B24,支出明細書!I:I)=0,"",SUMIF(支出明細書!B:B,$B24,支出明細書!I:I))</f>
        <v/>
      </c>
      <c r="D24" s="197" t="str">
        <f>IF(SUMIF(支出明細書!B:B,$B24,支出明細書!J:J)=0,"",SUMIF(支出明細書!B:B,$B24,支出明細書!J:J))</f>
        <v/>
      </c>
      <c r="E24" s="198" t="str">
        <f>IF(SUMIF(支出明細書!B:B,$B24,支出明細書!K:K)=0,"",SUMIF(支出明細書!B:B,$B24,支出明細書!K:K))</f>
        <v/>
      </c>
      <c r="G24" s="110" t="s">
        <v>66</v>
      </c>
      <c r="H24" s="110"/>
      <c r="K24" s="100" t="s">
        <v>223</v>
      </c>
      <c r="L24" s="100" t="s">
        <v>224</v>
      </c>
      <c r="M24" s="100" t="s">
        <v>225</v>
      </c>
      <c r="N24" s="100">
        <v>13</v>
      </c>
      <c r="O24" s="100" t="s">
        <v>383</v>
      </c>
    </row>
    <row r="25" spans="1:15" x14ac:dyDescent="0.2">
      <c r="A25" s="108">
        <v>22</v>
      </c>
      <c r="B25" s="111" t="s">
        <v>67</v>
      </c>
      <c r="C25" s="197" t="str">
        <f>IF(SUMIF(支出明細書!B:B,$B25,支出明細書!I:I)=0,"",SUMIF(支出明細書!B:B,$B25,支出明細書!I:I))</f>
        <v/>
      </c>
      <c r="D25" s="197" t="str">
        <f>IF(SUMIF(支出明細書!B:B,$B25,支出明細書!J:J)=0,"",SUMIF(支出明細書!B:B,$B25,支出明細書!J:J))</f>
        <v/>
      </c>
      <c r="E25" s="198" t="str">
        <f>IF(SUMIF(支出明細書!B:B,$B25,支出明細書!K:K)=0,"",SUMIF(支出明細書!B:B,$B25,支出明細書!K:K))</f>
        <v/>
      </c>
      <c r="G25" s="110" t="s">
        <v>67</v>
      </c>
      <c r="H25" s="110"/>
      <c r="I25" s="110"/>
      <c r="K25" s="100" t="s">
        <v>226</v>
      </c>
      <c r="L25" s="100" t="s">
        <v>227</v>
      </c>
      <c r="M25" s="100" t="s">
        <v>228</v>
      </c>
      <c r="N25" s="100">
        <v>9</v>
      </c>
      <c r="O25" s="100" t="s">
        <v>386</v>
      </c>
    </row>
    <row r="26" spans="1:15" x14ac:dyDescent="0.2">
      <c r="A26" s="108">
        <v>23</v>
      </c>
      <c r="B26" s="111" t="s">
        <v>69</v>
      </c>
      <c r="C26" s="197" t="str">
        <f>IF(SUMIF(支出明細書!B:B,$B26,支出明細書!I:I)=0,"",SUMIF(支出明細書!B:B,$B26,支出明細書!I:I))</f>
        <v/>
      </c>
      <c r="D26" s="197" t="str">
        <f>IF(SUMIF(支出明細書!B:B,$B26,支出明細書!J:J)=0,"",SUMIF(支出明細書!B:B,$B26,支出明細書!J:J))</f>
        <v/>
      </c>
      <c r="E26" s="198" t="str">
        <f>IF(SUMIF(支出明細書!B:B,$B26,支出明細書!K:K)=0,"",SUMIF(支出明細書!B:B,$B26,支出明細書!K:K))</f>
        <v/>
      </c>
      <c r="G26" s="110" t="s">
        <v>69</v>
      </c>
      <c r="H26" s="110"/>
      <c r="K26" s="100" t="s">
        <v>229</v>
      </c>
      <c r="L26" s="100" t="s">
        <v>230</v>
      </c>
      <c r="M26" s="100" t="s">
        <v>231</v>
      </c>
      <c r="N26" s="100">
        <v>11</v>
      </c>
      <c r="O26" s="100" t="s">
        <v>384</v>
      </c>
    </row>
    <row r="27" spans="1:15" x14ac:dyDescent="0.2">
      <c r="A27" s="108">
        <v>24</v>
      </c>
      <c r="B27" s="111" t="s">
        <v>70</v>
      </c>
      <c r="C27" s="197" t="str">
        <f>IF(SUMIF(支出明細書!B:B,$B27,支出明細書!I:I)=0,"",SUMIF(支出明細書!B:B,$B27,支出明細書!I:I))</f>
        <v/>
      </c>
      <c r="D27" s="197" t="str">
        <f>IF(SUMIF(支出明細書!B:B,$B27,支出明細書!J:J)=0,"",SUMIF(支出明細書!B:B,$B27,支出明細書!J:J))</f>
        <v/>
      </c>
      <c r="E27" s="198" t="str">
        <f>IF(SUMIF(支出明細書!B:B,$B27,支出明細書!K:K)=0,"",SUMIF(支出明細書!B:B,$B27,支出明細書!K:K))</f>
        <v/>
      </c>
      <c r="G27" s="110" t="s">
        <v>70</v>
      </c>
      <c r="H27" s="110"/>
      <c r="I27" s="110"/>
      <c r="K27" s="100" t="s">
        <v>232</v>
      </c>
      <c r="L27" s="100" t="s">
        <v>233</v>
      </c>
      <c r="M27" s="100" t="s">
        <v>234</v>
      </c>
      <c r="N27" s="100">
        <v>13</v>
      </c>
      <c r="O27" s="100" t="s">
        <v>383</v>
      </c>
    </row>
    <row r="28" spans="1:15" x14ac:dyDescent="0.2">
      <c r="A28" s="108">
        <v>25</v>
      </c>
      <c r="B28" s="111" t="s">
        <v>71</v>
      </c>
      <c r="C28" s="197" t="str">
        <f>IF(SUMIF(支出明細書!B:B,$B28,支出明細書!I:I)=0,"",SUMIF(支出明細書!B:B,$B28,支出明細書!I:I))</f>
        <v/>
      </c>
      <c r="D28" s="197" t="str">
        <f>IF(SUMIF(支出明細書!B:B,$B28,支出明細書!J:J)=0,"",SUMIF(支出明細書!B:B,$B28,支出明細書!J:J))</f>
        <v/>
      </c>
      <c r="E28" s="198" t="str">
        <f>IF(SUMIF(支出明細書!B:B,$B28,支出明細書!K:K)=0,"",SUMIF(支出明細書!B:B,$B28,支出明細書!K:K))</f>
        <v/>
      </c>
      <c r="G28" s="110" t="s">
        <v>71</v>
      </c>
      <c r="H28" s="110"/>
      <c r="I28" s="110"/>
      <c r="K28" s="100" t="s">
        <v>235</v>
      </c>
      <c r="L28" s="100" t="s">
        <v>236</v>
      </c>
      <c r="M28" s="100" t="s">
        <v>237</v>
      </c>
      <c r="N28" s="100">
        <v>13</v>
      </c>
      <c r="O28" s="100" t="s">
        <v>383</v>
      </c>
    </row>
    <row r="29" spans="1:15" x14ac:dyDescent="0.2">
      <c r="A29" s="108">
        <v>26</v>
      </c>
      <c r="B29" s="111" t="s">
        <v>72</v>
      </c>
      <c r="C29" s="197" t="str">
        <f>IF(SUMIF(支出明細書!B:B,$B29,支出明細書!I:I)=0,"",SUMIF(支出明細書!B:B,$B29,支出明細書!I:I))</f>
        <v/>
      </c>
      <c r="D29" s="197" t="str">
        <f>IF(SUMIF(支出明細書!B:B,$B29,支出明細書!J:J)=0,"",SUMIF(支出明細書!B:B,$B29,支出明細書!J:J))</f>
        <v/>
      </c>
      <c r="E29" s="198" t="str">
        <f>IF(SUMIF(支出明細書!B:B,$B29,支出明細書!K:K)=0,"",SUMIF(支出明細書!B:B,$B29,支出明細書!K:K))</f>
        <v/>
      </c>
      <c r="G29" s="110" t="s">
        <v>72</v>
      </c>
      <c r="H29" s="110"/>
      <c r="I29" s="110"/>
      <c r="K29" s="100" t="s">
        <v>238</v>
      </c>
      <c r="L29" s="100" t="s">
        <v>239</v>
      </c>
      <c r="M29" s="100" t="s">
        <v>240</v>
      </c>
      <c r="N29" s="100">
        <v>15</v>
      </c>
      <c r="O29" s="100" t="s">
        <v>383</v>
      </c>
    </row>
    <row r="30" spans="1:15" ht="15.6" thickBot="1" x14ac:dyDescent="0.25">
      <c r="A30" s="196">
        <v>27</v>
      </c>
      <c r="B30" s="114" t="s">
        <v>13</v>
      </c>
      <c r="C30" s="115" t="str">
        <f>IF(SUMIF(支出明細書!B:B,$B30,支出明細書!I:I)=0,"",SUMIF(支出明細書!B:B,$B30,支出明細書!I:I))</f>
        <v/>
      </c>
      <c r="D30" s="115" t="str">
        <f>IF(SUMIF(支出明細書!B:B,$B30,支出明細書!J:J)=0,"",SUMIF(支出明細書!B:B,$B30,支出明細書!J:J))</f>
        <v/>
      </c>
      <c r="E30" s="116" t="str">
        <f>IF(SUMIF(支出明細書!B:B,$B30,支出明細書!K:K)=0,"",SUMIF(支出明細書!B:B,$B30,支出明細書!K:K))</f>
        <v/>
      </c>
      <c r="G30" s="110" t="s">
        <v>13</v>
      </c>
      <c r="H30" s="110"/>
      <c r="I30" s="110"/>
      <c r="K30" s="100" t="s">
        <v>241</v>
      </c>
      <c r="L30" s="100" t="s">
        <v>242</v>
      </c>
      <c r="M30" s="100" t="s">
        <v>243</v>
      </c>
      <c r="N30" s="100">
        <v>10</v>
      </c>
      <c r="O30" s="100" t="s">
        <v>384</v>
      </c>
    </row>
    <row r="31" spans="1:15" ht="16.2" thickTop="1" thickBot="1" x14ac:dyDescent="0.25">
      <c r="A31" s="117"/>
      <c r="B31" s="118" t="s">
        <v>12</v>
      </c>
      <c r="C31" s="119" t="str">
        <f>IF(SUM(C4:C30)=0,"",SUM(C4:C30))</f>
        <v/>
      </c>
      <c r="D31" s="120" t="str">
        <f>IF(SUM(D4:D30)=0,"",SUM(D4:D30))</f>
        <v/>
      </c>
      <c r="E31" s="121" t="str">
        <f>IF(SUM(E4:E30)=0,"",SUM(E4:E30))</f>
        <v/>
      </c>
      <c r="G31" s="110"/>
      <c r="H31" s="110"/>
      <c r="I31" s="110"/>
      <c r="K31" s="100" t="s">
        <v>244</v>
      </c>
      <c r="L31" s="100" t="s">
        <v>245</v>
      </c>
      <c r="M31" s="100" t="s">
        <v>246</v>
      </c>
      <c r="N31" s="100">
        <v>5</v>
      </c>
      <c r="O31" s="100" t="s">
        <v>387</v>
      </c>
    </row>
    <row r="32" spans="1:15" x14ac:dyDescent="0.2">
      <c r="A32" s="122"/>
      <c r="B32" s="122"/>
      <c r="C32" s="122"/>
      <c r="D32" s="122"/>
      <c r="E32" s="122"/>
      <c r="G32" s="84"/>
      <c r="H32" s="84"/>
      <c r="I32" s="84"/>
      <c r="K32" s="100" t="s">
        <v>247</v>
      </c>
      <c r="L32" s="100" t="s">
        <v>248</v>
      </c>
      <c r="M32" s="100" t="s">
        <v>249</v>
      </c>
      <c r="N32" s="100">
        <v>8</v>
      </c>
      <c r="O32" s="100" t="s">
        <v>386</v>
      </c>
    </row>
    <row r="33" spans="1:15" x14ac:dyDescent="0.2">
      <c r="A33" s="122"/>
      <c r="B33" s="122"/>
      <c r="C33" s="122"/>
      <c r="D33" s="122"/>
      <c r="E33" s="122"/>
      <c r="G33" s="84"/>
      <c r="H33" s="84"/>
      <c r="I33" s="84"/>
      <c r="K33" s="100" t="s">
        <v>250</v>
      </c>
      <c r="L33" s="100" t="s">
        <v>251</v>
      </c>
      <c r="M33" s="100" t="s">
        <v>252</v>
      </c>
      <c r="N33" s="100">
        <v>10</v>
      </c>
      <c r="O33" s="100" t="s">
        <v>384</v>
      </c>
    </row>
    <row r="34" spans="1:15" x14ac:dyDescent="0.2">
      <c r="A34" s="122"/>
      <c r="B34" s="122"/>
      <c r="C34" s="122"/>
      <c r="D34" s="122"/>
      <c r="E34" s="122"/>
      <c r="G34" s="84"/>
      <c r="H34" s="84"/>
      <c r="I34" s="84"/>
      <c r="K34" s="100" t="s">
        <v>253</v>
      </c>
      <c r="L34" s="100" t="s">
        <v>254</v>
      </c>
      <c r="M34" s="100" t="s">
        <v>255</v>
      </c>
      <c r="N34" s="100">
        <v>9</v>
      </c>
      <c r="O34" s="100" t="s">
        <v>386</v>
      </c>
    </row>
    <row r="35" spans="1:15" x14ac:dyDescent="0.2">
      <c r="A35" s="122"/>
      <c r="B35" s="122"/>
      <c r="C35" s="122"/>
      <c r="D35" s="122"/>
      <c r="E35" s="122"/>
      <c r="G35" s="84"/>
      <c r="H35" s="84"/>
      <c r="I35" s="84"/>
      <c r="K35" s="100" t="s">
        <v>256</v>
      </c>
      <c r="L35" s="100" t="s">
        <v>257</v>
      </c>
      <c r="M35" s="100" t="s">
        <v>258</v>
      </c>
      <c r="N35" s="100">
        <v>10</v>
      </c>
      <c r="O35" s="100" t="s">
        <v>384</v>
      </c>
    </row>
    <row r="36" spans="1:15" x14ac:dyDescent="0.2">
      <c r="A36" s="122"/>
      <c r="B36" s="122"/>
      <c r="C36" s="122"/>
      <c r="D36" s="122"/>
      <c r="E36" s="122"/>
      <c r="G36" s="77"/>
      <c r="H36" s="77"/>
      <c r="I36" s="77"/>
      <c r="K36" s="100" t="s">
        <v>259</v>
      </c>
      <c r="L36" s="100" t="s">
        <v>260</v>
      </c>
      <c r="M36" s="100" t="s">
        <v>261</v>
      </c>
      <c r="N36" s="100">
        <v>11</v>
      </c>
      <c r="O36" s="100" t="s">
        <v>384</v>
      </c>
    </row>
    <row r="37" spans="1:15" x14ac:dyDescent="0.2">
      <c r="A37" s="123"/>
      <c r="B37" s="122"/>
      <c r="C37" s="122"/>
      <c r="D37" s="122"/>
      <c r="E37" s="122"/>
      <c r="G37" s="77"/>
      <c r="H37" s="77"/>
      <c r="I37" s="77"/>
      <c r="K37" s="100" t="s">
        <v>262</v>
      </c>
      <c r="L37" s="100" t="s">
        <v>263</v>
      </c>
      <c r="M37" s="100" t="s">
        <v>264</v>
      </c>
      <c r="N37" s="100">
        <v>6</v>
      </c>
      <c r="O37" s="100" t="s">
        <v>386</v>
      </c>
    </row>
    <row r="38" spans="1:15" x14ac:dyDescent="0.2">
      <c r="A38" s="123"/>
      <c r="B38" s="122"/>
      <c r="C38" s="122"/>
      <c r="D38" s="122"/>
      <c r="E38" s="122"/>
      <c r="G38" s="76"/>
      <c r="H38" s="76"/>
      <c r="I38" s="76"/>
      <c r="K38" s="100" t="s">
        <v>265</v>
      </c>
      <c r="L38" s="100" t="s">
        <v>266</v>
      </c>
      <c r="M38" s="100" t="s">
        <v>267</v>
      </c>
      <c r="N38" s="100">
        <v>6</v>
      </c>
      <c r="O38" s="100" t="s">
        <v>386</v>
      </c>
    </row>
    <row r="39" spans="1:15" x14ac:dyDescent="0.2">
      <c r="A39" s="122"/>
      <c r="B39" s="122"/>
      <c r="C39" s="122"/>
      <c r="D39" s="122"/>
      <c r="E39" s="122"/>
      <c r="G39" s="76"/>
      <c r="H39" s="76"/>
      <c r="I39" s="76"/>
      <c r="K39" s="100" t="s">
        <v>268</v>
      </c>
      <c r="L39" s="100" t="s">
        <v>269</v>
      </c>
      <c r="M39" s="100" t="s">
        <v>270</v>
      </c>
      <c r="N39" s="100">
        <v>10</v>
      </c>
      <c r="O39" s="100" t="s">
        <v>384</v>
      </c>
    </row>
    <row r="40" spans="1:15" x14ac:dyDescent="0.2">
      <c r="A40" s="122"/>
      <c r="B40" s="122"/>
      <c r="C40" s="122"/>
      <c r="D40" s="122"/>
      <c r="E40" s="122"/>
      <c r="G40" s="76"/>
      <c r="H40" s="76"/>
      <c r="I40" s="76"/>
      <c r="K40" s="100" t="s">
        <v>271</v>
      </c>
      <c r="L40" s="100" t="s">
        <v>272</v>
      </c>
      <c r="M40" s="100" t="s">
        <v>273</v>
      </c>
      <c r="N40" s="100">
        <v>6</v>
      </c>
      <c r="O40" s="100" t="s">
        <v>386</v>
      </c>
    </row>
    <row r="41" spans="1:15" x14ac:dyDescent="0.2">
      <c r="A41" s="122"/>
      <c r="B41" s="122"/>
      <c r="C41" s="122"/>
      <c r="D41" s="122"/>
      <c r="E41" s="122"/>
      <c r="G41" s="76"/>
      <c r="H41" s="76"/>
      <c r="I41" s="76"/>
      <c r="K41" s="100" t="s">
        <v>274</v>
      </c>
      <c r="L41" s="100" t="s">
        <v>275</v>
      </c>
      <c r="M41" s="100" t="s">
        <v>276</v>
      </c>
      <c r="N41" s="100">
        <v>12</v>
      </c>
      <c r="O41" s="100" t="s">
        <v>383</v>
      </c>
    </row>
    <row r="42" spans="1:15" x14ac:dyDescent="0.2">
      <c r="A42" s="122"/>
      <c r="B42" s="122"/>
      <c r="C42" s="122"/>
      <c r="D42" s="122"/>
      <c r="E42" s="122"/>
      <c r="G42" s="76"/>
      <c r="H42" s="76"/>
      <c r="I42" s="76"/>
      <c r="K42" s="100" t="s">
        <v>277</v>
      </c>
      <c r="L42" s="100" t="s">
        <v>278</v>
      </c>
      <c r="M42" s="100" t="s">
        <v>279</v>
      </c>
      <c r="N42" s="100">
        <v>7</v>
      </c>
      <c r="O42" s="100" t="s">
        <v>386</v>
      </c>
    </row>
    <row r="43" spans="1:15" x14ac:dyDescent="0.2">
      <c r="A43" s="122"/>
      <c r="B43" s="122"/>
      <c r="C43" s="122"/>
      <c r="D43" s="122"/>
      <c r="E43" s="122"/>
      <c r="G43" s="76"/>
      <c r="H43" s="76"/>
      <c r="I43" s="76"/>
      <c r="K43" s="100" t="s">
        <v>280</v>
      </c>
      <c r="L43" s="100" t="s">
        <v>281</v>
      </c>
      <c r="M43" s="100" t="s">
        <v>282</v>
      </c>
      <c r="N43" s="100">
        <v>11</v>
      </c>
      <c r="O43" s="100" t="s">
        <v>384</v>
      </c>
    </row>
    <row r="44" spans="1:15" x14ac:dyDescent="0.2">
      <c r="A44" s="122"/>
      <c r="B44" s="122"/>
      <c r="C44" s="122"/>
      <c r="D44" s="122"/>
      <c r="E44" s="122"/>
      <c r="G44" s="76"/>
      <c r="H44" s="76"/>
      <c r="I44" s="76"/>
      <c r="K44" s="100" t="s">
        <v>283</v>
      </c>
      <c r="L44" s="100" t="s">
        <v>284</v>
      </c>
      <c r="M44" s="100" t="s">
        <v>285</v>
      </c>
      <c r="N44" s="100">
        <v>12</v>
      </c>
      <c r="O44" s="100" t="s">
        <v>383</v>
      </c>
    </row>
    <row r="45" spans="1:15" x14ac:dyDescent="0.2">
      <c r="A45" s="122"/>
      <c r="B45" s="122"/>
      <c r="C45" s="122"/>
      <c r="D45" s="122"/>
      <c r="E45" s="122"/>
      <c r="G45" s="76"/>
      <c r="H45" s="76"/>
      <c r="I45" s="76"/>
      <c r="K45" s="100" t="s">
        <v>286</v>
      </c>
      <c r="L45" s="100" t="s">
        <v>287</v>
      </c>
      <c r="M45" s="100" t="s">
        <v>288</v>
      </c>
      <c r="N45" s="100">
        <v>9</v>
      </c>
      <c r="O45" s="100" t="s">
        <v>386</v>
      </c>
    </row>
    <row r="46" spans="1:15" x14ac:dyDescent="0.2">
      <c r="A46" s="122"/>
      <c r="B46" s="122"/>
      <c r="C46" s="122"/>
      <c r="D46" s="122"/>
      <c r="E46" s="122"/>
      <c r="G46" s="76"/>
      <c r="H46" s="76"/>
      <c r="I46" s="76"/>
      <c r="K46" s="100" t="s">
        <v>289</v>
      </c>
      <c r="L46" s="100" t="s">
        <v>290</v>
      </c>
      <c r="M46" s="100" t="s">
        <v>291</v>
      </c>
      <c r="N46" s="100">
        <v>9</v>
      </c>
      <c r="O46" s="100" t="s">
        <v>386</v>
      </c>
    </row>
    <row r="47" spans="1:15" x14ac:dyDescent="0.2">
      <c r="A47" s="122"/>
      <c r="B47" s="122"/>
      <c r="C47" s="122"/>
      <c r="D47" s="122"/>
      <c r="E47" s="122"/>
      <c r="G47" s="76"/>
      <c r="H47" s="76"/>
      <c r="I47" s="76"/>
      <c r="K47" s="100" t="s">
        <v>292</v>
      </c>
      <c r="L47" s="100" t="s">
        <v>293</v>
      </c>
      <c r="M47" s="100" t="s">
        <v>294</v>
      </c>
      <c r="N47" s="100">
        <v>11</v>
      </c>
      <c r="O47" s="100" t="s">
        <v>384</v>
      </c>
    </row>
    <row r="48" spans="1:15" x14ac:dyDescent="0.2">
      <c r="A48" s="122"/>
      <c r="B48" s="122"/>
      <c r="C48" s="122"/>
      <c r="D48" s="122"/>
      <c r="E48" s="122"/>
      <c r="G48" s="76"/>
      <c r="H48" s="76"/>
      <c r="I48" s="76"/>
      <c r="K48" s="100" t="s">
        <v>295</v>
      </c>
      <c r="L48" s="100" t="s">
        <v>296</v>
      </c>
      <c r="M48" s="100" t="s">
        <v>297</v>
      </c>
      <c r="N48" s="100">
        <v>14</v>
      </c>
      <c r="O48" s="100" t="s">
        <v>383</v>
      </c>
    </row>
    <row r="49" spans="7:9" x14ac:dyDescent="0.2">
      <c r="G49" s="76"/>
      <c r="H49" s="76"/>
      <c r="I49" s="76"/>
    </row>
    <row r="50" spans="7:9" x14ac:dyDescent="0.2">
      <c r="G50" s="76"/>
      <c r="H50" s="76"/>
      <c r="I50" s="76"/>
    </row>
    <row r="51" spans="7:9" x14ac:dyDescent="0.2">
      <c r="G51" s="76"/>
      <c r="H51" s="76"/>
      <c r="I51" s="76"/>
    </row>
    <row r="52" spans="7:9" x14ac:dyDescent="0.2">
      <c r="G52" s="76"/>
      <c r="H52" s="76"/>
      <c r="I52" s="76"/>
    </row>
    <row r="53" spans="7:9" x14ac:dyDescent="0.2">
      <c r="G53" s="76"/>
      <c r="H53" s="76"/>
      <c r="I53" s="76"/>
    </row>
    <row r="54" spans="7:9" x14ac:dyDescent="0.2">
      <c r="G54" s="76"/>
      <c r="H54" s="76"/>
      <c r="I54" s="76"/>
    </row>
    <row r="55" spans="7:9" x14ac:dyDescent="0.2">
      <c r="G55" s="76"/>
      <c r="H55" s="76"/>
      <c r="I55" s="76"/>
    </row>
    <row r="56" spans="7:9" x14ac:dyDescent="0.2">
      <c r="G56" s="76"/>
      <c r="H56" s="76"/>
      <c r="I56" s="76"/>
    </row>
    <row r="65" s="70" customFormat="1" x14ac:dyDescent="0.2"/>
    <row r="66" s="70" customFormat="1" x14ac:dyDescent="0.2"/>
  </sheetData>
  <mergeCells count="3">
    <mergeCell ref="A3:B3"/>
    <mergeCell ref="L1:M1"/>
    <mergeCell ref="Q1:S1"/>
  </mergeCells>
  <phoneticPr fontId="2"/>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BEC9BB-4EED-4C40-9102-FEDA5C220720}">
  <sheetPr>
    <tabColor rgb="FF00B0F0"/>
    <pageSetUpPr fitToPage="1"/>
  </sheetPr>
  <dimension ref="A1:BG35"/>
  <sheetViews>
    <sheetView zoomScale="70" zoomScaleNormal="70" workbookViewId="0">
      <pane xSplit="1" ySplit="2" topLeftCell="B3" activePane="bottomRight" state="frozen"/>
      <selection pane="topRight" activeCell="B1" sqref="B1"/>
      <selection pane="bottomLeft" activeCell="A3" sqref="A3"/>
      <selection pane="bottomRight" activeCell="AX2" sqref="AX2:BF2"/>
    </sheetView>
  </sheetViews>
  <sheetFormatPr defaultColWidth="9.77734375" defaultRowHeight="16.2" x14ac:dyDescent="0.3"/>
  <cols>
    <col min="1" max="1" width="5.21875" style="189" customWidth="1"/>
    <col min="2" max="9" width="7.44140625" style="190" customWidth="1"/>
    <col min="10" max="24" width="6.33203125" style="190" customWidth="1"/>
    <col min="25" max="27" width="4.6640625" style="190" customWidth="1"/>
    <col min="28" max="31" width="7.44140625" style="190" customWidth="1"/>
    <col min="32" max="34" width="6.33203125" style="190" customWidth="1"/>
    <col min="35" max="37" width="4.6640625" style="190" customWidth="1"/>
    <col min="38" max="40" width="6.33203125" style="190" customWidth="1"/>
    <col min="41" max="43" width="4.6640625" style="190" customWidth="1"/>
    <col min="44" max="46" width="6.33203125" style="190" customWidth="1"/>
    <col min="47" max="58" width="4.6640625" style="190" customWidth="1"/>
    <col min="59" max="117" width="6.33203125" style="190" customWidth="1"/>
    <col min="118" max="16384" width="9.77734375" style="190"/>
  </cols>
  <sheetData>
    <row r="1" spans="1:59" ht="19.95" customHeight="1" x14ac:dyDescent="0.3">
      <c r="B1" s="189" t="s">
        <v>317</v>
      </c>
      <c r="BB1" s="449" t="s">
        <v>394</v>
      </c>
      <c r="BC1" s="449"/>
      <c r="BD1" s="449"/>
      <c r="BE1" s="449"/>
      <c r="BF1" s="449"/>
    </row>
    <row r="2" spans="1:59" ht="28.8" customHeight="1" x14ac:dyDescent="0.3">
      <c r="A2" s="191"/>
      <c r="B2" s="450" t="s">
        <v>318</v>
      </c>
      <c r="C2" s="450"/>
      <c r="D2" s="450"/>
      <c r="E2" s="451"/>
      <c r="F2" s="452" t="s">
        <v>319</v>
      </c>
      <c r="G2" s="452"/>
      <c r="H2" s="452"/>
      <c r="I2" s="452"/>
      <c r="J2" s="452" t="s">
        <v>320</v>
      </c>
      <c r="K2" s="452"/>
      <c r="L2" s="452"/>
      <c r="M2" s="452" t="s">
        <v>321</v>
      </c>
      <c r="N2" s="452"/>
      <c r="O2" s="452"/>
      <c r="P2" s="452" t="s">
        <v>322</v>
      </c>
      <c r="Q2" s="452"/>
      <c r="R2" s="452"/>
      <c r="S2" s="453" t="s">
        <v>323</v>
      </c>
      <c r="T2" s="453"/>
      <c r="U2" s="453"/>
      <c r="V2" s="452" t="s">
        <v>324</v>
      </c>
      <c r="W2" s="452"/>
      <c r="X2" s="452"/>
      <c r="Y2" s="452" t="s">
        <v>325</v>
      </c>
      <c r="Z2" s="452"/>
      <c r="AA2" s="452"/>
      <c r="AB2" s="452" t="s">
        <v>326</v>
      </c>
      <c r="AC2" s="452"/>
      <c r="AD2" s="452"/>
      <c r="AE2" s="452"/>
      <c r="AF2" s="464" t="s">
        <v>327</v>
      </c>
      <c r="AG2" s="464"/>
      <c r="AH2" s="464"/>
      <c r="AI2" s="452" t="s">
        <v>328</v>
      </c>
      <c r="AJ2" s="452"/>
      <c r="AK2" s="452"/>
      <c r="AL2" s="452" t="s">
        <v>329</v>
      </c>
      <c r="AM2" s="452"/>
      <c r="AN2" s="452"/>
      <c r="AO2" s="452" t="s">
        <v>330</v>
      </c>
      <c r="AP2" s="452"/>
      <c r="AQ2" s="452"/>
      <c r="AR2" s="452" t="s">
        <v>331</v>
      </c>
      <c r="AS2" s="452"/>
      <c r="AT2" s="452"/>
      <c r="AU2" s="452" t="s">
        <v>332</v>
      </c>
      <c r="AV2" s="452"/>
      <c r="AW2" s="452"/>
      <c r="AX2" s="454" t="s">
        <v>87</v>
      </c>
      <c r="AY2" s="455"/>
      <c r="AZ2" s="455"/>
      <c r="BA2" s="455"/>
      <c r="BB2" s="455"/>
      <c r="BC2" s="455"/>
      <c r="BD2" s="455"/>
      <c r="BE2" s="455"/>
      <c r="BF2" s="455"/>
      <c r="BG2" s="192"/>
    </row>
    <row r="3" spans="1:59" ht="49.95" customHeight="1" x14ac:dyDescent="0.3">
      <c r="A3" s="456" t="s">
        <v>333</v>
      </c>
      <c r="B3" s="459" t="s">
        <v>366</v>
      </c>
      <c r="C3" s="459"/>
      <c r="D3" s="459"/>
      <c r="E3" s="459"/>
      <c r="F3" s="459" t="s">
        <v>367</v>
      </c>
      <c r="G3" s="459"/>
      <c r="H3" s="459"/>
      <c r="I3" s="459"/>
      <c r="J3" s="459" t="s">
        <v>368</v>
      </c>
      <c r="K3" s="460"/>
      <c r="L3" s="460"/>
      <c r="M3" s="461" t="s">
        <v>334</v>
      </c>
      <c r="N3" s="462"/>
      <c r="O3" s="462"/>
      <c r="P3" s="461" t="s">
        <v>369</v>
      </c>
      <c r="Q3" s="461"/>
      <c r="R3" s="461"/>
      <c r="S3" s="461" t="s">
        <v>335</v>
      </c>
      <c r="T3" s="461"/>
      <c r="U3" s="461"/>
      <c r="V3" s="461" t="s">
        <v>336</v>
      </c>
      <c r="W3" s="462"/>
      <c r="X3" s="462"/>
      <c r="Y3" s="463"/>
      <c r="Z3" s="463"/>
      <c r="AA3" s="463"/>
      <c r="AB3" s="459" t="s">
        <v>370</v>
      </c>
      <c r="AC3" s="459"/>
      <c r="AD3" s="459"/>
      <c r="AE3" s="459"/>
      <c r="AF3" s="459" t="s">
        <v>371</v>
      </c>
      <c r="AG3" s="459"/>
      <c r="AH3" s="459"/>
      <c r="AI3" s="463"/>
      <c r="AJ3" s="463"/>
      <c r="AK3" s="463"/>
      <c r="AL3" s="461" t="s">
        <v>337</v>
      </c>
      <c r="AM3" s="462"/>
      <c r="AN3" s="462"/>
      <c r="AO3" s="466"/>
      <c r="AP3" s="466"/>
      <c r="AQ3" s="466"/>
      <c r="AR3" s="461" t="s">
        <v>338</v>
      </c>
      <c r="AS3" s="461"/>
      <c r="AT3" s="461"/>
      <c r="AU3" s="465"/>
      <c r="AV3" s="465"/>
      <c r="AW3" s="465"/>
      <c r="AX3" s="461" t="s">
        <v>339</v>
      </c>
      <c r="AY3" s="461"/>
      <c r="AZ3" s="461"/>
      <c r="BA3" s="461"/>
      <c r="BB3" s="461"/>
      <c r="BC3" s="461"/>
      <c r="BD3" s="461"/>
      <c r="BE3" s="461"/>
      <c r="BF3" s="461"/>
      <c r="BG3" s="193"/>
    </row>
    <row r="4" spans="1:59" ht="49.95" customHeight="1" x14ac:dyDescent="0.3">
      <c r="A4" s="457"/>
      <c r="B4" s="459"/>
      <c r="C4" s="459"/>
      <c r="D4" s="459"/>
      <c r="E4" s="459"/>
      <c r="F4" s="459"/>
      <c r="G4" s="459"/>
      <c r="H4" s="459"/>
      <c r="I4" s="459"/>
      <c r="J4" s="460"/>
      <c r="K4" s="460"/>
      <c r="L4" s="460"/>
      <c r="M4" s="462"/>
      <c r="N4" s="462"/>
      <c r="O4" s="462"/>
      <c r="P4" s="461"/>
      <c r="Q4" s="461"/>
      <c r="R4" s="461"/>
      <c r="S4" s="461"/>
      <c r="T4" s="461"/>
      <c r="U4" s="461"/>
      <c r="V4" s="462"/>
      <c r="W4" s="462"/>
      <c r="X4" s="462"/>
      <c r="Y4" s="463"/>
      <c r="Z4" s="463"/>
      <c r="AA4" s="463"/>
      <c r="AB4" s="459"/>
      <c r="AC4" s="459"/>
      <c r="AD4" s="459"/>
      <c r="AE4" s="459"/>
      <c r="AF4" s="459"/>
      <c r="AG4" s="459"/>
      <c r="AH4" s="459"/>
      <c r="AI4" s="463"/>
      <c r="AJ4" s="463"/>
      <c r="AK4" s="463"/>
      <c r="AL4" s="462"/>
      <c r="AM4" s="462"/>
      <c r="AN4" s="462"/>
      <c r="AO4" s="466"/>
      <c r="AP4" s="466"/>
      <c r="AQ4" s="466"/>
      <c r="AR4" s="461"/>
      <c r="AS4" s="461"/>
      <c r="AT4" s="461"/>
      <c r="AU4" s="465"/>
      <c r="AV4" s="465"/>
      <c r="AW4" s="465"/>
      <c r="AX4" s="461"/>
      <c r="AY4" s="461"/>
      <c r="AZ4" s="461"/>
      <c r="BA4" s="461"/>
      <c r="BB4" s="461"/>
      <c r="BC4" s="461"/>
      <c r="BD4" s="461"/>
      <c r="BE4" s="461"/>
      <c r="BF4" s="461"/>
      <c r="BG4" s="193"/>
    </row>
    <row r="5" spans="1:59" ht="49.95" customHeight="1" x14ac:dyDescent="0.3">
      <c r="A5" s="457"/>
      <c r="B5" s="459"/>
      <c r="C5" s="459"/>
      <c r="D5" s="459"/>
      <c r="E5" s="459"/>
      <c r="F5" s="459"/>
      <c r="G5" s="459"/>
      <c r="H5" s="459"/>
      <c r="I5" s="459"/>
      <c r="J5" s="460"/>
      <c r="K5" s="460"/>
      <c r="L5" s="460"/>
      <c r="M5" s="462"/>
      <c r="N5" s="462"/>
      <c r="O5" s="462"/>
      <c r="P5" s="461"/>
      <c r="Q5" s="461"/>
      <c r="R5" s="461"/>
      <c r="S5" s="461"/>
      <c r="T5" s="461"/>
      <c r="U5" s="461"/>
      <c r="V5" s="462"/>
      <c r="W5" s="462"/>
      <c r="X5" s="462"/>
      <c r="Y5" s="463"/>
      <c r="Z5" s="463"/>
      <c r="AA5" s="463"/>
      <c r="AB5" s="459"/>
      <c r="AC5" s="459"/>
      <c r="AD5" s="459"/>
      <c r="AE5" s="459"/>
      <c r="AF5" s="459"/>
      <c r="AG5" s="459"/>
      <c r="AH5" s="459"/>
      <c r="AI5" s="463"/>
      <c r="AJ5" s="463"/>
      <c r="AK5" s="463"/>
      <c r="AL5" s="462"/>
      <c r="AM5" s="462"/>
      <c r="AN5" s="462"/>
      <c r="AO5" s="466"/>
      <c r="AP5" s="466"/>
      <c r="AQ5" s="466"/>
      <c r="AR5" s="461"/>
      <c r="AS5" s="461"/>
      <c r="AT5" s="461"/>
      <c r="AU5" s="465"/>
      <c r="AV5" s="465"/>
      <c r="AW5" s="465"/>
      <c r="AX5" s="461"/>
      <c r="AY5" s="461"/>
      <c r="AZ5" s="461"/>
      <c r="BA5" s="461"/>
      <c r="BB5" s="461"/>
      <c r="BC5" s="461"/>
      <c r="BD5" s="461"/>
      <c r="BE5" s="461"/>
      <c r="BF5" s="461"/>
      <c r="BG5" s="193"/>
    </row>
    <row r="6" spans="1:59" ht="49.95" customHeight="1" x14ac:dyDescent="0.3">
      <c r="A6" s="457"/>
      <c r="B6" s="459"/>
      <c r="C6" s="459"/>
      <c r="D6" s="459"/>
      <c r="E6" s="459"/>
      <c r="F6" s="459"/>
      <c r="G6" s="459"/>
      <c r="H6" s="459"/>
      <c r="I6" s="459"/>
      <c r="J6" s="460"/>
      <c r="K6" s="460"/>
      <c r="L6" s="460"/>
      <c r="M6" s="462"/>
      <c r="N6" s="462"/>
      <c r="O6" s="462"/>
      <c r="P6" s="461"/>
      <c r="Q6" s="461"/>
      <c r="R6" s="461"/>
      <c r="S6" s="461"/>
      <c r="T6" s="461"/>
      <c r="U6" s="461"/>
      <c r="V6" s="462"/>
      <c r="W6" s="462"/>
      <c r="X6" s="462"/>
      <c r="Y6" s="463"/>
      <c r="Z6" s="463"/>
      <c r="AA6" s="463"/>
      <c r="AB6" s="459"/>
      <c r="AC6" s="459"/>
      <c r="AD6" s="459"/>
      <c r="AE6" s="459"/>
      <c r="AF6" s="459"/>
      <c r="AG6" s="459"/>
      <c r="AH6" s="459"/>
      <c r="AI6" s="463"/>
      <c r="AJ6" s="463"/>
      <c r="AK6" s="463"/>
      <c r="AL6" s="462"/>
      <c r="AM6" s="462"/>
      <c r="AN6" s="462"/>
      <c r="AO6" s="466"/>
      <c r="AP6" s="466"/>
      <c r="AQ6" s="466"/>
      <c r="AR6" s="461"/>
      <c r="AS6" s="461"/>
      <c r="AT6" s="461"/>
      <c r="AU6" s="465"/>
      <c r="AV6" s="465"/>
      <c r="AW6" s="465"/>
      <c r="AX6" s="461"/>
      <c r="AY6" s="461"/>
      <c r="AZ6" s="461"/>
      <c r="BA6" s="461"/>
      <c r="BB6" s="461"/>
      <c r="BC6" s="461"/>
      <c r="BD6" s="461"/>
      <c r="BE6" s="461"/>
      <c r="BF6" s="461"/>
      <c r="BG6" s="193"/>
    </row>
    <row r="7" spans="1:59" ht="49.95" customHeight="1" x14ac:dyDescent="0.3">
      <c r="A7" s="457"/>
      <c r="B7" s="459"/>
      <c r="C7" s="459"/>
      <c r="D7" s="459"/>
      <c r="E7" s="459"/>
      <c r="F7" s="459"/>
      <c r="G7" s="459"/>
      <c r="H7" s="459"/>
      <c r="I7" s="459"/>
      <c r="J7" s="460"/>
      <c r="K7" s="460"/>
      <c r="L7" s="460"/>
      <c r="M7" s="462"/>
      <c r="N7" s="462"/>
      <c r="O7" s="462"/>
      <c r="P7" s="461"/>
      <c r="Q7" s="461"/>
      <c r="R7" s="461"/>
      <c r="S7" s="461"/>
      <c r="T7" s="461"/>
      <c r="U7" s="461"/>
      <c r="V7" s="462"/>
      <c r="W7" s="462"/>
      <c r="X7" s="462"/>
      <c r="Y7" s="463"/>
      <c r="Z7" s="463"/>
      <c r="AA7" s="463"/>
      <c r="AB7" s="459"/>
      <c r="AC7" s="459"/>
      <c r="AD7" s="459"/>
      <c r="AE7" s="459"/>
      <c r="AF7" s="459"/>
      <c r="AG7" s="459"/>
      <c r="AH7" s="459"/>
      <c r="AI7" s="463"/>
      <c r="AJ7" s="463"/>
      <c r="AK7" s="463"/>
      <c r="AL7" s="462"/>
      <c r="AM7" s="462"/>
      <c r="AN7" s="462"/>
      <c r="AO7" s="466"/>
      <c r="AP7" s="466"/>
      <c r="AQ7" s="466"/>
      <c r="AR7" s="461"/>
      <c r="AS7" s="461"/>
      <c r="AT7" s="461"/>
      <c r="AU7" s="465"/>
      <c r="AV7" s="465"/>
      <c r="AW7" s="465"/>
      <c r="AX7" s="461"/>
      <c r="AY7" s="461"/>
      <c r="AZ7" s="461"/>
      <c r="BA7" s="461"/>
      <c r="BB7" s="461"/>
      <c r="BC7" s="461"/>
      <c r="BD7" s="461"/>
      <c r="BE7" s="461"/>
      <c r="BF7" s="461"/>
      <c r="BG7" s="193"/>
    </row>
    <row r="8" spans="1:59" ht="49.95" customHeight="1" x14ac:dyDescent="0.3">
      <c r="A8" s="457"/>
      <c r="B8" s="459"/>
      <c r="C8" s="459"/>
      <c r="D8" s="459"/>
      <c r="E8" s="459"/>
      <c r="F8" s="459"/>
      <c r="G8" s="459"/>
      <c r="H8" s="459"/>
      <c r="I8" s="459"/>
      <c r="J8" s="460"/>
      <c r="K8" s="460"/>
      <c r="L8" s="460"/>
      <c r="M8" s="462"/>
      <c r="N8" s="462"/>
      <c r="O8" s="462"/>
      <c r="P8" s="461"/>
      <c r="Q8" s="461"/>
      <c r="R8" s="461"/>
      <c r="S8" s="461"/>
      <c r="T8" s="461"/>
      <c r="U8" s="461"/>
      <c r="V8" s="462"/>
      <c r="W8" s="462"/>
      <c r="X8" s="462"/>
      <c r="Y8" s="463"/>
      <c r="Z8" s="463"/>
      <c r="AA8" s="463"/>
      <c r="AB8" s="459"/>
      <c r="AC8" s="459"/>
      <c r="AD8" s="459"/>
      <c r="AE8" s="459"/>
      <c r="AF8" s="459"/>
      <c r="AG8" s="459"/>
      <c r="AH8" s="459"/>
      <c r="AI8" s="463"/>
      <c r="AJ8" s="463"/>
      <c r="AK8" s="463"/>
      <c r="AL8" s="462"/>
      <c r="AM8" s="462"/>
      <c r="AN8" s="462"/>
      <c r="AO8" s="466"/>
      <c r="AP8" s="466"/>
      <c r="AQ8" s="466"/>
      <c r="AR8" s="461"/>
      <c r="AS8" s="461"/>
      <c r="AT8" s="461"/>
      <c r="AU8" s="465"/>
      <c r="AV8" s="465"/>
      <c r="AW8" s="465"/>
      <c r="AX8" s="461"/>
      <c r="AY8" s="461"/>
      <c r="AZ8" s="461"/>
      <c r="BA8" s="461"/>
      <c r="BB8" s="461"/>
      <c r="BC8" s="461"/>
      <c r="BD8" s="461"/>
      <c r="BE8" s="461"/>
      <c r="BF8" s="461"/>
      <c r="BG8" s="193"/>
    </row>
    <row r="9" spans="1:59" ht="49.95" customHeight="1" x14ac:dyDescent="0.3">
      <c r="A9" s="457"/>
      <c r="B9" s="459"/>
      <c r="C9" s="459"/>
      <c r="D9" s="459"/>
      <c r="E9" s="459"/>
      <c r="F9" s="459"/>
      <c r="G9" s="459"/>
      <c r="H9" s="459"/>
      <c r="I9" s="459"/>
      <c r="J9" s="460"/>
      <c r="K9" s="460"/>
      <c r="L9" s="460"/>
      <c r="M9" s="462"/>
      <c r="N9" s="462"/>
      <c r="O9" s="462"/>
      <c r="P9" s="461"/>
      <c r="Q9" s="461"/>
      <c r="R9" s="461"/>
      <c r="S9" s="461"/>
      <c r="T9" s="461"/>
      <c r="U9" s="461"/>
      <c r="V9" s="462"/>
      <c r="W9" s="462"/>
      <c r="X9" s="462"/>
      <c r="Y9" s="463"/>
      <c r="Z9" s="463"/>
      <c r="AA9" s="463"/>
      <c r="AB9" s="459"/>
      <c r="AC9" s="459"/>
      <c r="AD9" s="459"/>
      <c r="AE9" s="459"/>
      <c r="AF9" s="459"/>
      <c r="AG9" s="459"/>
      <c r="AH9" s="459"/>
      <c r="AI9" s="463"/>
      <c r="AJ9" s="463"/>
      <c r="AK9" s="463"/>
      <c r="AL9" s="462"/>
      <c r="AM9" s="462"/>
      <c r="AN9" s="462"/>
      <c r="AO9" s="466"/>
      <c r="AP9" s="466"/>
      <c r="AQ9" s="466"/>
      <c r="AR9" s="461"/>
      <c r="AS9" s="461"/>
      <c r="AT9" s="461"/>
      <c r="AU9" s="465"/>
      <c r="AV9" s="465"/>
      <c r="AW9" s="465"/>
      <c r="AX9" s="461"/>
      <c r="AY9" s="461"/>
      <c r="AZ9" s="461"/>
      <c r="BA9" s="461"/>
      <c r="BB9" s="461"/>
      <c r="BC9" s="461"/>
      <c r="BD9" s="461"/>
      <c r="BE9" s="461"/>
      <c r="BF9" s="461"/>
      <c r="BG9" s="193"/>
    </row>
    <row r="10" spans="1:59" ht="49.95" customHeight="1" x14ac:dyDescent="0.3">
      <c r="A10" s="457"/>
      <c r="B10" s="459"/>
      <c r="C10" s="459"/>
      <c r="D10" s="459"/>
      <c r="E10" s="459"/>
      <c r="F10" s="459"/>
      <c r="G10" s="459"/>
      <c r="H10" s="459"/>
      <c r="I10" s="459"/>
      <c r="J10" s="460"/>
      <c r="K10" s="460"/>
      <c r="L10" s="460"/>
      <c r="M10" s="462"/>
      <c r="N10" s="462"/>
      <c r="O10" s="462"/>
      <c r="P10" s="461"/>
      <c r="Q10" s="461"/>
      <c r="R10" s="461"/>
      <c r="S10" s="461"/>
      <c r="T10" s="461"/>
      <c r="U10" s="461"/>
      <c r="V10" s="462"/>
      <c r="W10" s="462"/>
      <c r="X10" s="462"/>
      <c r="Y10" s="463"/>
      <c r="Z10" s="463"/>
      <c r="AA10" s="463"/>
      <c r="AB10" s="459"/>
      <c r="AC10" s="459"/>
      <c r="AD10" s="459"/>
      <c r="AE10" s="459"/>
      <c r="AF10" s="459"/>
      <c r="AG10" s="459"/>
      <c r="AH10" s="459"/>
      <c r="AI10" s="463"/>
      <c r="AJ10" s="463"/>
      <c r="AK10" s="463"/>
      <c r="AL10" s="462"/>
      <c r="AM10" s="462"/>
      <c r="AN10" s="462"/>
      <c r="AO10" s="466"/>
      <c r="AP10" s="466"/>
      <c r="AQ10" s="466"/>
      <c r="AR10" s="461"/>
      <c r="AS10" s="461"/>
      <c r="AT10" s="461"/>
      <c r="AU10" s="465"/>
      <c r="AV10" s="465"/>
      <c r="AW10" s="465"/>
      <c r="AX10" s="461"/>
      <c r="AY10" s="461"/>
      <c r="AZ10" s="461"/>
      <c r="BA10" s="461"/>
      <c r="BB10" s="461"/>
      <c r="BC10" s="461"/>
      <c r="BD10" s="461"/>
      <c r="BE10" s="461"/>
      <c r="BF10" s="461"/>
      <c r="BG10" s="193"/>
    </row>
    <row r="11" spans="1:59" ht="49.95" customHeight="1" x14ac:dyDescent="0.3">
      <c r="A11" s="458"/>
      <c r="B11" s="459"/>
      <c r="C11" s="459"/>
      <c r="D11" s="459"/>
      <c r="E11" s="459"/>
      <c r="F11" s="459"/>
      <c r="G11" s="459"/>
      <c r="H11" s="459"/>
      <c r="I11" s="459"/>
      <c r="J11" s="460"/>
      <c r="K11" s="460"/>
      <c r="L11" s="460"/>
      <c r="M11" s="462"/>
      <c r="N11" s="462"/>
      <c r="O11" s="462"/>
      <c r="P11" s="461"/>
      <c r="Q11" s="461"/>
      <c r="R11" s="461"/>
      <c r="S11" s="461"/>
      <c r="T11" s="461"/>
      <c r="U11" s="461"/>
      <c r="V11" s="462"/>
      <c r="W11" s="462"/>
      <c r="X11" s="462"/>
      <c r="Y11" s="463"/>
      <c r="Z11" s="463"/>
      <c r="AA11" s="463"/>
      <c r="AB11" s="459"/>
      <c r="AC11" s="459"/>
      <c r="AD11" s="459"/>
      <c r="AE11" s="459"/>
      <c r="AF11" s="459"/>
      <c r="AG11" s="459"/>
      <c r="AH11" s="459"/>
      <c r="AI11" s="463"/>
      <c r="AJ11" s="463"/>
      <c r="AK11" s="463"/>
      <c r="AL11" s="462"/>
      <c r="AM11" s="462"/>
      <c r="AN11" s="462"/>
      <c r="AO11" s="466"/>
      <c r="AP11" s="466"/>
      <c r="AQ11" s="466"/>
      <c r="AR11" s="461"/>
      <c r="AS11" s="461"/>
      <c r="AT11" s="461"/>
      <c r="AU11" s="465"/>
      <c r="AV11" s="465"/>
      <c r="AW11" s="465"/>
      <c r="AX11" s="461"/>
      <c r="AY11" s="461"/>
      <c r="AZ11" s="461"/>
      <c r="BA11" s="461"/>
      <c r="BB11" s="461"/>
      <c r="BC11" s="461"/>
      <c r="BD11" s="461"/>
      <c r="BE11" s="461"/>
      <c r="BF11" s="461"/>
      <c r="BG11" s="193"/>
    </row>
    <row r="12" spans="1:59" ht="49.95" customHeight="1" x14ac:dyDescent="0.3">
      <c r="A12" s="456" t="s">
        <v>340</v>
      </c>
      <c r="B12" s="459" t="s">
        <v>341</v>
      </c>
      <c r="C12" s="459"/>
      <c r="D12" s="459"/>
      <c r="E12" s="459"/>
      <c r="F12" s="459" t="s">
        <v>372</v>
      </c>
      <c r="G12" s="460"/>
      <c r="H12" s="460"/>
      <c r="I12" s="460"/>
      <c r="J12" s="460" t="s">
        <v>342</v>
      </c>
      <c r="K12" s="460"/>
      <c r="L12" s="460"/>
      <c r="M12" s="459" t="s">
        <v>343</v>
      </c>
      <c r="N12" s="460"/>
      <c r="O12" s="460"/>
      <c r="P12" s="461" t="s">
        <v>373</v>
      </c>
      <c r="Q12" s="461"/>
      <c r="R12" s="461"/>
      <c r="S12" s="461" t="s">
        <v>344</v>
      </c>
      <c r="T12" s="461"/>
      <c r="U12" s="461"/>
      <c r="V12" s="461" t="s">
        <v>345</v>
      </c>
      <c r="W12" s="462"/>
      <c r="X12" s="462"/>
      <c r="Y12" s="461" t="s">
        <v>346</v>
      </c>
      <c r="Z12" s="461"/>
      <c r="AA12" s="461"/>
      <c r="AB12" s="461" t="s">
        <v>374</v>
      </c>
      <c r="AC12" s="461"/>
      <c r="AD12" s="462"/>
      <c r="AE12" s="462"/>
      <c r="AF12" s="461" t="s">
        <v>347</v>
      </c>
      <c r="AG12" s="461"/>
      <c r="AH12" s="461"/>
      <c r="AI12" s="461" t="s">
        <v>348</v>
      </c>
      <c r="AJ12" s="462"/>
      <c r="AK12" s="462"/>
      <c r="AL12" s="461" t="s">
        <v>349</v>
      </c>
      <c r="AM12" s="461"/>
      <c r="AN12" s="461"/>
      <c r="AO12" s="461" t="s">
        <v>350</v>
      </c>
      <c r="AP12" s="461"/>
      <c r="AQ12" s="461"/>
      <c r="AR12" s="461" t="s">
        <v>375</v>
      </c>
      <c r="AS12" s="462"/>
      <c r="AT12" s="462"/>
      <c r="AU12" s="461" t="s">
        <v>351</v>
      </c>
      <c r="AV12" s="461"/>
      <c r="AW12" s="461"/>
      <c r="AX12" s="461" t="s">
        <v>352</v>
      </c>
      <c r="AY12" s="461"/>
      <c r="AZ12" s="461"/>
      <c r="BA12" s="461"/>
      <c r="BB12" s="461"/>
      <c r="BC12" s="461"/>
      <c r="BD12" s="461"/>
      <c r="BE12" s="461"/>
      <c r="BF12" s="461"/>
      <c r="BG12" s="1"/>
    </row>
    <row r="13" spans="1:59" ht="49.95" customHeight="1" x14ac:dyDescent="0.3">
      <c r="A13" s="457"/>
      <c r="B13" s="459"/>
      <c r="C13" s="459"/>
      <c r="D13" s="459"/>
      <c r="E13" s="459"/>
      <c r="F13" s="460"/>
      <c r="G13" s="460"/>
      <c r="H13" s="460"/>
      <c r="I13" s="460"/>
      <c r="J13" s="460"/>
      <c r="K13" s="460"/>
      <c r="L13" s="460"/>
      <c r="M13" s="460"/>
      <c r="N13" s="460"/>
      <c r="O13" s="460"/>
      <c r="P13" s="461"/>
      <c r="Q13" s="461"/>
      <c r="R13" s="461"/>
      <c r="S13" s="461"/>
      <c r="T13" s="461"/>
      <c r="U13" s="461"/>
      <c r="V13" s="462"/>
      <c r="W13" s="462"/>
      <c r="X13" s="462"/>
      <c r="Y13" s="461"/>
      <c r="Z13" s="461"/>
      <c r="AA13" s="461"/>
      <c r="AB13" s="462"/>
      <c r="AC13" s="462"/>
      <c r="AD13" s="462"/>
      <c r="AE13" s="462"/>
      <c r="AF13" s="461"/>
      <c r="AG13" s="461"/>
      <c r="AH13" s="461"/>
      <c r="AI13" s="462"/>
      <c r="AJ13" s="462"/>
      <c r="AK13" s="462"/>
      <c r="AL13" s="461"/>
      <c r="AM13" s="461"/>
      <c r="AN13" s="461"/>
      <c r="AO13" s="461"/>
      <c r="AP13" s="461"/>
      <c r="AQ13" s="461"/>
      <c r="AR13" s="462"/>
      <c r="AS13" s="462"/>
      <c r="AT13" s="462"/>
      <c r="AU13" s="461"/>
      <c r="AV13" s="461"/>
      <c r="AW13" s="461"/>
      <c r="AX13" s="461"/>
      <c r="AY13" s="461"/>
      <c r="AZ13" s="461"/>
      <c r="BA13" s="461"/>
      <c r="BB13" s="461"/>
      <c r="BC13" s="461"/>
      <c r="BD13" s="461"/>
      <c r="BE13" s="461"/>
      <c r="BF13" s="461"/>
      <c r="BG13" s="1"/>
    </row>
    <row r="14" spans="1:59" ht="49.95" customHeight="1" x14ac:dyDescent="0.3">
      <c r="A14" s="457"/>
      <c r="B14" s="459"/>
      <c r="C14" s="459"/>
      <c r="D14" s="459"/>
      <c r="E14" s="459"/>
      <c r="F14" s="460"/>
      <c r="G14" s="460"/>
      <c r="H14" s="460"/>
      <c r="I14" s="460"/>
      <c r="J14" s="460"/>
      <c r="K14" s="460"/>
      <c r="L14" s="460"/>
      <c r="M14" s="460"/>
      <c r="N14" s="460"/>
      <c r="O14" s="460"/>
      <c r="P14" s="461"/>
      <c r="Q14" s="461"/>
      <c r="R14" s="461"/>
      <c r="S14" s="461"/>
      <c r="T14" s="461"/>
      <c r="U14" s="461"/>
      <c r="V14" s="462"/>
      <c r="W14" s="462"/>
      <c r="X14" s="462"/>
      <c r="Y14" s="461"/>
      <c r="Z14" s="461"/>
      <c r="AA14" s="461"/>
      <c r="AB14" s="462"/>
      <c r="AC14" s="462"/>
      <c r="AD14" s="462"/>
      <c r="AE14" s="462"/>
      <c r="AF14" s="461"/>
      <c r="AG14" s="461"/>
      <c r="AH14" s="461"/>
      <c r="AI14" s="462"/>
      <c r="AJ14" s="462"/>
      <c r="AK14" s="462"/>
      <c r="AL14" s="461"/>
      <c r="AM14" s="461"/>
      <c r="AN14" s="461"/>
      <c r="AO14" s="461"/>
      <c r="AP14" s="461"/>
      <c r="AQ14" s="461"/>
      <c r="AR14" s="462"/>
      <c r="AS14" s="462"/>
      <c r="AT14" s="462"/>
      <c r="AU14" s="461"/>
      <c r="AV14" s="461"/>
      <c r="AW14" s="461"/>
      <c r="AX14" s="461"/>
      <c r="AY14" s="461"/>
      <c r="AZ14" s="461"/>
      <c r="BA14" s="461"/>
      <c r="BB14" s="461"/>
      <c r="BC14" s="461"/>
      <c r="BD14" s="461"/>
      <c r="BE14" s="461"/>
      <c r="BF14" s="461"/>
      <c r="BG14" s="1"/>
    </row>
    <row r="15" spans="1:59" ht="49.95" customHeight="1" x14ac:dyDescent="0.3">
      <c r="A15" s="457"/>
      <c r="B15" s="459"/>
      <c r="C15" s="459"/>
      <c r="D15" s="459"/>
      <c r="E15" s="459"/>
      <c r="F15" s="460"/>
      <c r="G15" s="460"/>
      <c r="H15" s="460"/>
      <c r="I15" s="460"/>
      <c r="J15" s="460"/>
      <c r="K15" s="460"/>
      <c r="L15" s="460"/>
      <c r="M15" s="460"/>
      <c r="N15" s="460"/>
      <c r="O15" s="460"/>
      <c r="P15" s="461"/>
      <c r="Q15" s="461"/>
      <c r="R15" s="461"/>
      <c r="S15" s="461"/>
      <c r="T15" s="461"/>
      <c r="U15" s="461"/>
      <c r="V15" s="462"/>
      <c r="W15" s="462"/>
      <c r="X15" s="462"/>
      <c r="Y15" s="461"/>
      <c r="Z15" s="461"/>
      <c r="AA15" s="461"/>
      <c r="AB15" s="462"/>
      <c r="AC15" s="462"/>
      <c r="AD15" s="462"/>
      <c r="AE15" s="462"/>
      <c r="AF15" s="461"/>
      <c r="AG15" s="461"/>
      <c r="AH15" s="461"/>
      <c r="AI15" s="462"/>
      <c r="AJ15" s="462"/>
      <c r="AK15" s="462"/>
      <c r="AL15" s="461"/>
      <c r="AM15" s="461"/>
      <c r="AN15" s="461"/>
      <c r="AO15" s="461"/>
      <c r="AP15" s="461"/>
      <c r="AQ15" s="461"/>
      <c r="AR15" s="462"/>
      <c r="AS15" s="462"/>
      <c r="AT15" s="462"/>
      <c r="AU15" s="461"/>
      <c r="AV15" s="461"/>
      <c r="AW15" s="461"/>
      <c r="AX15" s="461"/>
      <c r="AY15" s="461"/>
      <c r="AZ15" s="461"/>
      <c r="BA15" s="461"/>
      <c r="BB15" s="461"/>
      <c r="BC15" s="461"/>
      <c r="BD15" s="461"/>
      <c r="BE15" s="461"/>
      <c r="BF15" s="461"/>
      <c r="BG15" s="1"/>
    </row>
    <row r="16" spans="1:59" ht="49.95" customHeight="1" x14ac:dyDescent="0.3">
      <c r="A16" s="457"/>
      <c r="B16" s="459"/>
      <c r="C16" s="459"/>
      <c r="D16" s="459"/>
      <c r="E16" s="459"/>
      <c r="F16" s="460"/>
      <c r="G16" s="460"/>
      <c r="H16" s="460"/>
      <c r="I16" s="460"/>
      <c r="J16" s="460"/>
      <c r="K16" s="460"/>
      <c r="L16" s="460"/>
      <c r="M16" s="460"/>
      <c r="N16" s="460"/>
      <c r="O16" s="460"/>
      <c r="P16" s="461"/>
      <c r="Q16" s="461"/>
      <c r="R16" s="461"/>
      <c r="S16" s="461"/>
      <c r="T16" s="461"/>
      <c r="U16" s="461"/>
      <c r="V16" s="462"/>
      <c r="W16" s="462"/>
      <c r="X16" s="462"/>
      <c r="Y16" s="461"/>
      <c r="Z16" s="461"/>
      <c r="AA16" s="461"/>
      <c r="AB16" s="462"/>
      <c r="AC16" s="462"/>
      <c r="AD16" s="462"/>
      <c r="AE16" s="462"/>
      <c r="AF16" s="461"/>
      <c r="AG16" s="461"/>
      <c r="AH16" s="461"/>
      <c r="AI16" s="462"/>
      <c r="AJ16" s="462"/>
      <c r="AK16" s="462"/>
      <c r="AL16" s="461"/>
      <c r="AM16" s="461"/>
      <c r="AN16" s="461"/>
      <c r="AO16" s="461"/>
      <c r="AP16" s="461"/>
      <c r="AQ16" s="461"/>
      <c r="AR16" s="462"/>
      <c r="AS16" s="462"/>
      <c r="AT16" s="462"/>
      <c r="AU16" s="461"/>
      <c r="AV16" s="461"/>
      <c r="AW16" s="461"/>
      <c r="AX16" s="461"/>
      <c r="AY16" s="461"/>
      <c r="AZ16" s="461"/>
      <c r="BA16" s="461"/>
      <c r="BB16" s="461"/>
      <c r="BC16" s="461"/>
      <c r="BD16" s="461"/>
      <c r="BE16" s="461"/>
      <c r="BF16" s="461"/>
      <c r="BG16" s="1"/>
    </row>
    <row r="17" spans="1:59" ht="49.95" customHeight="1" x14ac:dyDescent="0.3">
      <c r="A17" s="458"/>
      <c r="B17" s="459"/>
      <c r="C17" s="459"/>
      <c r="D17" s="459"/>
      <c r="E17" s="459"/>
      <c r="F17" s="460"/>
      <c r="G17" s="460"/>
      <c r="H17" s="460"/>
      <c r="I17" s="460"/>
      <c r="J17" s="460"/>
      <c r="K17" s="460"/>
      <c r="L17" s="460"/>
      <c r="M17" s="460"/>
      <c r="N17" s="460"/>
      <c r="O17" s="460"/>
      <c r="P17" s="461"/>
      <c r="Q17" s="461"/>
      <c r="R17" s="461"/>
      <c r="S17" s="461"/>
      <c r="T17" s="461"/>
      <c r="U17" s="461"/>
      <c r="V17" s="462"/>
      <c r="W17" s="462"/>
      <c r="X17" s="462"/>
      <c r="Y17" s="461"/>
      <c r="Z17" s="461"/>
      <c r="AA17" s="461"/>
      <c r="AB17" s="462"/>
      <c r="AC17" s="462"/>
      <c r="AD17" s="462"/>
      <c r="AE17" s="462"/>
      <c r="AF17" s="461"/>
      <c r="AG17" s="461"/>
      <c r="AH17" s="461"/>
      <c r="AI17" s="462"/>
      <c r="AJ17" s="462"/>
      <c r="AK17" s="462"/>
      <c r="AL17" s="461"/>
      <c r="AM17" s="461"/>
      <c r="AN17" s="461"/>
      <c r="AO17" s="461"/>
      <c r="AP17" s="461"/>
      <c r="AQ17" s="461"/>
      <c r="AR17" s="462"/>
      <c r="AS17" s="462"/>
      <c r="AT17" s="462"/>
      <c r="AU17" s="461"/>
      <c r="AV17" s="461"/>
      <c r="AW17" s="461"/>
      <c r="AX17" s="461"/>
      <c r="AY17" s="461"/>
      <c r="AZ17" s="461"/>
      <c r="BA17" s="461"/>
      <c r="BB17" s="461"/>
      <c r="BC17" s="461"/>
      <c r="BD17" s="461"/>
      <c r="BE17" s="461"/>
      <c r="BF17" s="461"/>
      <c r="BG17" s="1"/>
    </row>
    <row r="18" spans="1:59" ht="49.95" customHeight="1" x14ac:dyDescent="0.3">
      <c r="A18" s="467" t="s">
        <v>353</v>
      </c>
      <c r="B18" s="461" t="s">
        <v>354</v>
      </c>
      <c r="C18" s="461"/>
      <c r="D18" s="461"/>
      <c r="E18" s="461"/>
      <c r="F18" s="461" t="s">
        <v>355</v>
      </c>
      <c r="G18" s="461"/>
      <c r="H18" s="461"/>
      <c r="I18" s="461"/>
      <c r="J18" s="461" t="s">
        <v>356</v>
      </c>
      <c r="K18" s="461"/>
      <c r="L18" s="461"/>
      <c r="M18" s="461" t="s">
        <v>357</v>
      </c>
      <c r="N18" s="462"/>
      <c r="O18" s="462"/>
      <c r="P18" s="459" t="s">
        <v>358</v>
      </c>
      <c r="Q18" s="460"/>
      <c r="R18" s="460"/>
      <c r="S18" s="461" t="s">
        <v>376</v>
      </c>
      <c r="T18" s="462"/>
      <c r="U18" s="462"/>
      <c r="V18" s="461" t="s">
        <v>359</v>
      </c>
      <c r="W18" s="462"/>
      <c r="X18" s="462"/>
      <c r="Y18" s="461" t="s">
        <v>377</v>
      </c>
      <c r="Z18" s="462"/>
      <c r="AA18" s="462"/>
      <c r="AB18" s="461" t="s">
        <v>360</v>
      </c>
      <c r="AC18" s="461"/>
      <c r="AD18" s="462"/>
      <c r="AE18" s="462"/>
      <c r="AF18" s="461" t="s">
        <v>378</v>
      </c>
      <c r="AG18" s="461"/>
      <c r="AH18" s="461"/>
      <c r="AI18" s="461" t="s">
        <v>361</v>
      </c>
      <c r="AJ18" s="462"/>
      <c r="AK18" s="462"/>
      <c r="AL18" s="461" t="s">
        <v>362</v>
      </c>
      <c r="AM18" s="462"/>
      <c r="AN18" s="462"/>
      <c r="AO18" s="461" t="s">
        <v>379</v>
      </c>
      <c r="AP18" s="462"/>
      <c r="AQ18" s="462"/>
      <c r="AR18" s="461" t="s">
        <v>363</v>
      </c>
      <c r="AS18" s="462"/>
      <c r="AT18" s="462"/>
      <c r="AU18" s="461" t="s">
        <v>364</v>
      </c>
      <c r="AV18" s="461"/>
      <c r="AW18" s="461"/>
      <c r="AX18" s="468"/>
      <c r="AY18" s="468"/>
      <c r="AZ18" s="468"/>
      <c r="BA18" s="468"/>
      <c r="BB18" s="468"/>
      <c r="BC18" s="468"/>
      <c r="BD18" s="468"/>
      <c r="BE18" s="468"/>
      <c r="BF18" s="468"/>
      <c r="BG18" s="1"/>
    </row>
    <row r="19" spans="1:59" ht="49.95" customHeight="1" x14ac:dyDescent="0.3">
      <c r="A19" s="457"/>
      <c r="B19" s="461"/>
      <c r="C19" s="461"/>
      <c r="D19" s="461"/>
      <c r="E19" s="461"/>
      <c r="F19" s="461"/>
      <c r="G19" s="461"/>
      <c r="H19" s="461"/>
      <c r="I19" s="461"/>
      <c r="J19" s="461"/>
      <c r="K19" s="461"/>
      <c r="L19" s="461"/>
      <c r="M19" s="462"/>
      <c r="N19" s="462"/>
      <c r="O19" s="462"/>
      <c r="P19" s="460"/>
      <c r="Q19" s="460"/>
      <c r="R19" s="460"/>
      <c r="S19" s="462"/>
      <c r="T19" s="462"/>
      <c r="U19" s="462"/>
      <c r="V19" s="462"/>
      <c r="W19" s="462"/>
      <c r="X19" s="462"/>
      <c r="Y19" s="462"/>
      <c r="Z19" s="462"/>
      <c r="AA19" s="462"/>
      <c r="AB19" s="462"/>
      <c r="AC19" s="462"/>
      <c r="AD19" s="462"/>
      <c r="AE19" s="462"/>
      <c r="AF19" s="461"/>
      <c r="AG19" s="461"/>
      <c r="AH19" s="461"/>
      <c r="AI19" s="462"/>
      <c r="AJ19" s="462"/>
      <c r="AK19" s="462"/>
      <c r="AL19" s="462"/>
      <c r="AM19" s="462"/>
      <c r="AN19" s="462"/>
      <c r="AO19" s="462"/>
      <c r="AP19" s="462"/>
      <c r="AQ19" s="462"/>
      <c r="AR19" s="462"/>
      <c r="AS19" s="462"/>
      <c r="AT19" s="462"/>
      <c r="AU19" s="461"/>
      <c r="AV19" s="461"/>
      <c r="AW19" s="461"/>
      <c r="AX19" s="468"/>
      <c r="AY19" s="468"/>
      <c r="AZ19" s="468"/>
      <c r="BA19" s="468"/>
      <c r="BB19" s="468"/>
      <c r="BC19" s="468"/>
      <c r="BD19" s="468"/>
      <c r="BE19" s="468"/>
      <c r="BF19" s="468"/>
      <c r="BG19" s="1"/>
    </row>
    <row r="20" spans="1:59" ht="49.95" customHeight="1" x14ac:dyDescent="0.3">
      <c r="A20" s="457"/>
      <c r="B20" s="461"/>
      <c r="C20" s="461"/>
      <c r="D20" s="461"/>
      <c r="E20" s="461"/>
      <c r="F20" s="461"/>
      <c r="G20" s="461"/>
      <c r="H20" s="461"/>
      <c r="I20" s="461"/>
      <c r="J20" s="461"/>
      <c r="K20" s="461"/>
      <c r="L20" s="461"/>
      <c r="M20" s="462"/>
      <c r="N20" s="462"/>
      <c r="O20" s="462"/>
      <c r="P20" s="460"/>
      <c r="Q20" s="460"/>
      <c r="R20" s="460"/>
      <c r="S20" s="462"/>
      <c r="T20" s="462"/>
      <c r="U20" s="462"/>
      <c r="V20" s="462"/>
      <c r="W20" s="462"/>
      <c r="X20" s="462"/>
      <c r="Y20" s="462"/>
      <c r="Z20" s="462"/>
      <c r="AA20" s="462"/>
      <c r="AB20" s="462"/>
      <c r="AC20" s="462"/>
      <c r="AD20" s="462"/>
      <c r="AE20" s="462"/>
      <c r="AF20" s="461"/>
      <c r="AG20" s="461"/>
      <c r="AH20" s="461"/>
      <c r="AI20" s="462"/>
      <c r="AJ20" s="462"/>
      <c r="AK20" s="462"/>
      <c r="AL20" s="462"/>
      <c r="AM20" s="462"/>
      <c r="AN20" s="462"/>
      <c r="AO20" s="462"/>
      <c r="AP20" s="462"/>
      <c r="AQ20" s="462"/>
      <c r="AR20" s="462"/>
      <c r="AS20" s="462"/>
      <c r="AT20" s="462"/>
      <c r="AU20" s="461"/>
      <c r="AV20" s="461"/>
      <c r="AW20" s="461"/>
      <c r="AX20" s="468"/>
      <c r="AY20" s="468"/>
      <c r="AZ20" s="468"/>
      <c r="BA20" s="468"/>
      <c r="BB20" s="468"/>
      <c r="BC20" s="468"/>
      <c r="BD20" s="468"/>
      <c r="BE20" s="468"/>
      <c r="BF20" s="468"/>
      <c r="BG20" s="1"/>
    </row>
    <row r="21" spans="1:59" ht="49.95" customHeight="1" x14ac:dyDescent="0.3">
      <c r="A21" s="457"/>
      <c r="B21" s="461"/>
      <c r="C21" s="461"/>
      <c r="D21" s="461"/>
      <c r="E21" s="461"/>
      <c r="F21" s="461"/>
      <c r="G21" s="461"/>
      <c r="H21" s="461"/>
      <c r="I21" s="461"/>
      <c r="J21" s="461"/>
      <c r="K21" s="461"/>
      <c r="L21" s="461"/>
      <c r="M21" s="462"/>
      <c r="N21" s="462"/>
      <c r="O21" s="462"/>
      <c r="P21" s="460"/>
      <c r="Q21" s="460"/>
      <c r="R21" s="460"/>
      <c r="S21" s="462"/>
      <c r="T21" s="462"/>
      <c r="U21" s="462"/>
      <c r="V21" s="462"/>
      <c r="W21" s="462"/>
      <c r="X21" s="462"/>
      <c r="Y21" s="462"/>
      <c r="Z21" s="462"/>
      <c r="AA21" s="462"/>
      <c r="AB21" s="462"/>
      <c r="AC21" s="462"/>
      <c r="AD21" s="462"/>
      <c r="AE21" s="462"/>
      <c r="AF21" s="461"/>
      <c r="AG21" s="461"/>
      <c r="AH21" s="461"/>
      <c r="AI21" s="462"/>
      <c r="AJ21" s="462"/>
      <c r="AK21" s="462"/>
      <c r="AL21" s="462"/>
      <c r="AM21" s="462"/>
      <c r="AN21" s="462"/>
      <c r="AO21" s="462"/>
      <c r="AP21" s="462"/>
      <c r="AQ21" s="462"/>
      <c r="AR21" s="462"/>
      <c r="AS21" s="462"/>
      <c r="AT21" s="462"/>
      <c r="AU21" s="461"/>
      <c r="AV21" s="461"/>
      <c r="AW21" s="461"/>
      <c r="AX21" s="468"/>
      <c r="AY21" s="468"/>
      <c r="AZ21" s="468"/>
      <c r="BA21" s="468"/>
      <c r="BB21" s="468"/>
      <c r="BC21" s="468"/>
      <c r="BD21" s="468"/>
      <c r="BE21" s="468"/>
      <c r="BF21" s="468"/>
      <c r="BG21" s="1"/>
    </row>
    <row r="22" spans="1:59" ht="49.95" customHeight="1" x14ac:dyDescent="0.3">
      <c r="A22" s="457"/>
      <c r="B22" s="461"/>
      <c r="C22" s="461"/>
      <c r="D22" s="461"/>
      <c r="E22" s="461"/>
      <c r="F22" s="461"/>
      <c r="G22" s="461"/>
      <c r="H22" s="461"/>
      <c r="I22" s="461"/>
      <c r="J22" s="461"/>
      <c r="K22" s="461"/>
      <c r="L22" s="461"/>
      <c r="M22" s="462"/>
      <c r="N22" s="462"/>
      <c r="O22" s="462"/>
      <c r="P22" s="460"/>
      <c r="Q22" s="460"/>
      <c r="R22" s="460"/>
      <c r="S22" s="462"/>
      <c r="T22" s="462"/>
      <c r="U22" s="462"/>
      <c r="V22" s="462"/>
      <c r="W22" s="462"/>
      <c r="X22" s="462"/>
      <c r="Y22" s="462"/>
      <c r="Z22" s="462"/>
      <c r="AA22" s="462"/>
      <c r="AB22" s="462"/>
      <c r="AC22" s="462"/>
      <c r="AD22" s="462"/>
      <c r="AE22" s="462"/>
      <c r="AF22" s="461"/>
      <c r="AG22" s="461"/>
      <c r="AH22" s="461"/>
      <c r="AI22" s="462"/>
      <c r="AJ22" s="462"/>
      <c r="AK22" s="462"/>
      <c r="AL22" s="462"/>
      <c r="AM22" s="462"/>
      <c r="AN22" s="462"/>
      <c r="AO22" s="462"/>
      <c r="AP22" s="462"/>
      <c r="AQ22" s="462"/>
      <c r="AR22" s="462"/>
      <c r="AS22" s="462"/>
      <c r="AT22" s="462"/>
      <c r="AU22" s="461"/>
      <c r="AV22" s="461"/>
      <c r="AW22" s="461"/>
      <c r="AX22" s="468"/>
      <c r="AY22" s="468"/>
      <c r="AZ22" s="468"/>
      <c r="BA22" s="468"/>
      <c r="BB22" s="468"/>
      <c r="BC22" s="468"/>
      <c r="BD22" s="468"/>
      <c r="BE22" s="468"/>
      <c r="BF22" s="468"/>
      <c r="BG22" s="1"/>
    </row>
    <row r="23" spans="1:59" ht="49.95" customHeight="1" x14ac:dyDescent="0.3">
      <c r="A23" s="457"/>
      <c r="B23" s="461"/>
      <c r="C23" s="461"/>
      <c r="D23" s="461"/>
      <c r="E23" s="461"/>
      <c r="F23" s="461"/>
      <c r="G23" s="461"/>
      <c r="H23" s="461"/>
      <c r="I23" s="461"/>
      <c r="J23" s="461"/>
      <c r="K23" s="461"/>
      <c r="L23" s="461"/>
      <c r="M23" s="462"/>
      <c r="N23" s="462"/>
      <c r="O23" s="462"/>
      <c r="P23" s="460"/>
      <c r="Q23" s="460"/>
      <c r="R23" s="460"/>
      <c r="S23" s="462"/>
      <c r="T23" s="462"/>
      <c r="U23" s="462"/>
      <c r="V23" s="462"/>
      <c r="W23" s="462"/>
      <c r="X23" s="462"/>
      <c r="Y23" s="462"/>
      <c r="Z23" s="462"/>
      <c r="AA23" s="462"/>
      <c r="AB23" s="462"/>
      <c r="AC23" s="462"/>
      <c r="AD23" s="462"/>
      <c r="AE23" s="462"/>
      <c r="AF23" s="461"/>
      <c r="AG23" s="461"/>
      <c r="AH23" s="461"/>
      <c r="AI23" s="462"/>
      <c r="AJ23" s="462"/>
      <c r="AK23" s="462"/>
      <c r="AL23" s="462"/>
      <c r="AM23" s="462"/>
      <c r="AN23" s="462"/>
      <c r="AO23" s="462"/>
      <c r="AP23" s="462"/>
      <c r="AQ23" s="462"/>
      <c r="AR23" s="462"/>
      <c r="AS23" s="462"/>
      <c r="AT23" s="462"/>
      <c r="AU23" s="461"/>
      <c r="AV23" s="461"/>
      <c r="AW23" s="461"/>
      <c r="AX23" s="468"/>
      <c r="AY23" s="468"/>
      <c r="AZ23" s="468"/>
      <c r="BA23" s="468"/>
      <c r="BB23" s="468"/>
      <c r="BC23" s="468"/>
      <c r="BD23" s="468"/>
      <c r="BE23" s="468"/>
      <c r="BF23" s="468"/>
      <c r="BG23" s="1"/>
    </row>
    <row r="24" spans="1:59" ht="49.95" customHeight="1" x14ac:dyDescent="0.3">
      <c r="A24" s="457"/>
      <c r="B24" s="461"/>
      <c r="C24" s="461"/>
      <c r="D24" s="461"/>
      <c r="E24" s="461"/>
      <c r="F24" s="461"/>
      <c r="G24" s="461"/>
      <c r="H24" s="461"/>
      <c r="I24" s="461"/>
      <c r="J24" s="461"/>
      <c r="K24" s="461"/>
      <c r="L24" s="461"/>
      <c r="M24" s="462"/>
      <c r="N24" s="462"/>
      <c r="O24" s="462"/>
      <c r="P24" s="460"/>
      <c r="Q24" s="460"/>
      <c r="R24" s="460"/>
      <c r="S24" s="462"/>
      <c r="T24" s="462"/>
      <c r="U24" s="462"/>
      <c r="V24" s="462"/>
      <c r="W24" s="462"/>
      <c r="X24" s="462"/>
      <c r="Y24" s="462"/>
      <c r="Z24" s="462"/>
      <c r="AA24" s="462"/>
      <c r="AB24" s="462"/>
      <c r="AC24" s="462"/>
      <c r="AD24" s="462"/>
      <c r="AE24" s="462"/>
      <c r="AF24" s="461"/>
      <c r="AG24" s="461"/>
      <c r="AH24" s="461"/>
      <c r="AI24" s="462"/>
      <c r="AJ24" s="462"/>
      <c r="AK24" s="462"/>
      <c r="AL24" s="462"/>
      <c r="AM24" s="462"/>
      <c r="AN24" s="462"/>
      <c r="AO24" s="462"/>
      <c r="AP24" s="462"/>
      <c r="AQ24" s="462"/>
      <c r="AR24" s="462"/>
      <c r="AS24" s="462"/>
      <c r="AT24" s="462"/>
      <c r="AU24" s="461"/>
      <c r="AV24" s="461"/>
      <c r="AW24" s="461"/>
      <c r="AX24" s="468"/>
      <c r="AY24" s="468"/>
      <c r="AZ24" s="468"/>
      <c r="BA24" s="468"/>
      <c r="BB24" s="468"/>
      <c r="BC24" s="468"/>
      <c r="BD24" s="468"/>
      <c r="BE24" s="468"/>
      <c r="BF24" s="468"/>
      <c r="BG24" s="1"/>
    </row>
    <row r="25" spans="1:59" ht="49.95" customHeight="1" x14ac:dyDescent="0.3">
      <c r="A25" s="457"/>
      <c r="B25" s="461"/>
      <c r="C25" s="461"/>
      <c r="D25" s="461"/>
      <c r="E25" s="461"/>
      <c r="F25" s="461"/>
      <c r="G25" s="461"/>
      <c r="H25" s="461"/>
      <c r="I25" s="461"/>
      <c r="J25" s="461"/>
      <c r="K25" s="461"/>
      <c r="L25" s="461"/>
      <c r="M25" s="462"/>
      <c r="N25" s="462"/>
      <c r="O25" s="462"/>
      <c r="P25" s="460"/>
      <c r="Q25" s="460"/>
      <c r="R25" s="460"/>
      <c r="S25" s="462"/>
      <c r="T25" s="462"/>
      <c r="U25" s="462"/>
      <c r="V25" s="462"/>
      <c r="W25" s="462"/>
      <c r="X25" s="462"/>
      <c r="Y25" s="462"/>
      <c r="Z25" s="462"/>
      <c r="AA25" s="462"/>
      <c r="AB25" s="462"/>
      <c r="AC25" s="462"/>
      <c r="AD25" s="462"/>
      <c r="AE25" s="462"/>
      <c r="AF25" s="461"/>
      <c r="AG25" s="461"/>
      <c r="AH25" s="461"/>
      <c r="AI25" s="462"/>
      <c r="AJ25" s="462"/>
      <c r="AK25" s="462"/>
      <c r="AL25" s="462"/>
      <c r="AM25" s="462"/>
      <c r="AN25" s="462"/>
      <c r="AO25" s="462"/>
      <c r="AP25" s="462"/>
      <c r="AQ25" s="462"/>
      <c r="AR25" s="462"/>
      <c r="AS25" s="462"/>
      <c r="AT25" s="462"/>
      <c r="AU25" s="461"/>
      <c r="AV25" s="461"/>
      <c r="AW25" s="461"/>
      <c r="AX25" s="468"/>
      <c r="AY25" s="468"/>
      <c r="AZ25" s="468"/>
      <c r="BA25" s="468"/>
      <c r="BB25" s="468"/>
      <c r="BC25" s="468"/>
      <c r="BD25" s="468"/>
      <c r="BE25" s="468"/>
      <c r="BF25" s="468"/>
      <c r="BG25" s="1"/>
    </row>
    <row r="26" spans="1:59" x14ac:dyDescent="0.3">
      <c r="B26" s="1"/>
      <c r="C26" s="1"/>
      <c r="D26" s="1"/>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row>
    <row r="27" spans="1:59" x14ac:dyDescent="0.3">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row>
    <row r="28" spans="1:59" x14ac:dyDescent="0.3">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row>
    <row r="29" spans="1:59" x14ac:dyDescent="0.3">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row>
    <row r="30" spans="1:59" x14ac:dyDescent="0.3">
      <c r="B30" s="1"/>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row>
    <row r="31" spans="1:59" x14ac:dyDescent="0.3">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row>
    <row r="32" spans="1:59" x14ac:dyDescent="0.3">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row>
    <row r="33" spans="2:59" x14ac:dyDescent="0.3">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row>
    <row r="34" spans="2:59" x14ac:dyDescent="0.3">
      <c r="B34" s="1"/>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row>
    <row r="35" spans="2:59" x14ac:dyDescent="0.3">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row>
  </sheetData>
  <mergeCells count="68">
    <mergeCell ref="AO18:AQ25"/>
    <mergeCell ref="AR18:AT25"/>
    <mergeCell ref="AU18:AW25"/>
    <mergeCell ref="AX18:BF25"/>
    <mergeCell ref="V18:X25"/>
    <mergeCell ref="Y18:AA25"/>
    <mergeCell ref="AB18:AE25"/>
    <mergeCell ref="AF18:AH25"/>
    <mergeCell ref="AI18:AK25"/>
    <mergeCell ref="AL18:AN25"/>
    <mergeCell ref="AR12:AT17"/>
    <mergeCell ref="AU12:AW17"/>
    <mergeCell ref="AX12:BF17"/>
    <mergeCell ref="A18:A25"/>
    <mergeCell ref="B18:E25"/>
    <mergeCell ref="F18:I25"/>
    <mergeCell ref="J18:L25"/>
    <mergeCell ref="M18:O25"/>
    <mergeCell ref="P18:R25"/>
    <mergeCell ref="S18:U25"/>
    <mergeCell ref="Y12:AA17"/>
    <mergeCell ref="AB12:AE17"/>
    <mergeCell ref="AF12:AH17"/>
    <mergeCell ref="AI12:AK17"/>
    <mergeCell ref="AL12:AN17"/>
    <mergeCell ref="AO12:AQ17"/>
    <mergeCell ref="AU3:AW11"/>
    <mergeCell ref="AX3:BF11"/>
    <mergeCell ref="A12:A17"/>
    <mergeCell ref="B12:E17"/>
    <mergeCell ref="F12:I17"/>
    <mergeCell ref="J12:L17"/>
    <mergeCell ref="M12:O17"/>
    <mergeCell ref="P12:R17"/>
    <mergeCell ref="S12:U17"/>
    <mergeCell ref="V12:X17"/>
    <mergeCell ref="AB3:AE11"/>
    <mergeCell ref="AF3:AH11"/>
    <mergeCell ref="AI3:AK11"/>
    <mergeCell ref="AL3:AN11"/>
    <mergeCell ref="AO3:AQ11"/>
    <mergeCell ref="AR3:AT11"/>
    <mergeCell ref="P3:R11"/>
    <mergeCell ref="S3:U11"/>
    <mergeCell ref="V3:X11"/>
    <mergeCell ref="Y3:AA11"/>
    <mergeCell ref="AF2:AH2"/>
    <mergeCell ref="A3:A11"/>
    <mergeCell ref="B3:E11"/>
    <mergeCell ref="F3:I11"/>
    <mergeCell ref="J3:L11"/>
    <mergeCell ref="M3:O11"/>
    <mergeCell ref="BB1:BF1"/>
    <mergeCell ref="B2:E2"/>
    <mergeCell ref="F2:I2"/>
    <mergeCell ref="J2:L2"/>
    <mergeCell ref="M2:O2"/>
    <mergeCell ref="P2:R2"/>
    <mergeCell ref="S2:U2"/>
    <mergeCell ref="V2:X2"/>
    <mergeCell ref="Y2:AA2"/>
    <mergeCell ref="AB2:AE2"/>
    <mergeCell ref="AX2:BF2"/>
    <mergeCell ref="AI2:AK2"/>
    <mergeCell ref="AL2:AN2"/>
    <mergeCell ref="AO2:AQ2"/>
    <mergeCell ref="AR2:AT2"/>
    <mergeCell ref="AU2:AW2"/>
  </mergeCells>
  <phoneticPr fontId="2"/>
  <printOptions horizontalCentered="1" verticalCentered="1"/>
  <pageMargins left="0.23622047244094491" right="0.23622047244094491" top="0.39370078740157483" bottom="0.74803149606299213" header="0.31496062992125984" footer="0.31496062992125984"/>
  <pageSetup paperSize="8" scale="61" fitToHeight="0" orientation="landscape" r:id="rId1"/>
  <headerFooter>
    <oddFooter>&amp;C&amp;"メイリオ,レギュラー"&amp;18 15</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B5CAA-D2E6-400E-B457-D8926D0E82D1}">
  <sheetPr>
    <tabColor rgb="FF00B0F0"/>
  </sheetPr>
  <dimension ref="A1:N45"/>
  <sheetViews>
    <sheetView zoomScale="90" zoomScaleNormal="90" workbookViewId="0">
      <selection activeCell="Q25" sqref="Q25"/>
    </sheetView>
  </sheetViews>
  <sheetFormatPr defaultColWidth="9.6640625" defaultRowHeight="14.4" x14ac:dyDescent="0.3"/>
  <cols>
    <col min="1" max="1" width="4.44140625" style="1" customWidth="1"/>
    <col min="2" max="3" width="6.21875" style="1" customWidth="1"/>
    <col min="4" max="4" width="3.33203125" style="1" customWidth="1"/>
    <col min="5" max="5" width="2.21875" style="1" customWidth="1"/>
    <col min="6" max="7" width="2.109375" style="1" customWidth="1"/>
    <col min="8" max="10" width="11.5546875" style="1" customWidth="1"/>
    <col min="11" max="11" width="13" style="1" customWidth="1"/>
    <col min="12" max="12" width="11.5546875" style="1" customWidth="1"/>
    <col min="13" max="13" width="15.109375" style="1" customWidth="1"/>
    <col min="14" max="14" width="11.5546875" style="1" customWidth="1"/>
    <col min="15" max="56" width="6.21875" style="1" customWidth="1"/>
    <col min="57" max="16384" width="9.6640625" style="1"/>
  </cols>
  <sheetData>
    <row r="1" spans="1:14" ht="0.6" customHeight="1" x14ac:dyDescent="0.3"/>
    <row r="2" spans="1:14" ht="28.2" customHeight="1" x14ac:dyDescent="0.3">
      <c r="A2" s="494" t="s">
        <v>88</v>
      </c>
      <c r="B2" s="494"/>
      <c r="C2" s="494"/>
      <c r="D2" s="494"/>
      <c r="E2" s="494"/>
      <c r="F2" s="494"/>
      <c r="G2" s="494"/>
      <c r="H2" s="494"/>
      <c r="I2" s="494"/>
      <c r="J2" s="494"/>
      <c r="K2" s="494"/>
      <c r="L2" s="494"/>
      <c r="M2" s="494"/>
      <c r="N2" s="494"/>
    </row>
    <row r="3" spans="1:14" x14ac:dyDescent="0.3">
      <c r="A3" s="495">
        <v>1</v>
      </c>
      <c r="B3" s="496" t="s">
        <v>89</v>
      </c>
      <c r="C3" s="496"/>
      <c r="D3" s="496"/>
      <c r="E3" s="496"/>
      <c r="F3" s="496"/>
      <c r="G3" s="496"/>
      <c r="H3" s="497" t="s">
        <v>311</v>
      </c>
      <c r="I3" s="497"/>
      <c r="J3" s="497"/>
      <c r="K3" s="497"/>
      <c r="L3" s="497"/>
      <c r="M3" s="497"/>
      <c r="N3" s="497"/>
    </row>
    <row r="4" spans="1:14" ht="4.8" customHeight="1" x14ac:dyDescent="0.3">
      <c r="A4" s="495"/>
      <c r="B4" s="488"/>
      <c r="C4" s="488"/>
      <c r="D4" s="488"/>
      <c r="E4" s="488"/>
      <c r="F4" s="488"/>
      <c r="G4" s="488"/>
      <c r="H4" s="498"/>
      <c r="I4" s="498"/>
      <c r="J4" s="498"/>
      <c r="K4" s="498"/>
      <c r="L4" s="498"/>
      <c r="M4" s="498"/>
      <c r="N4" s="498"/>
    </row>
    <row r="5" spans="1:14" ht="38.4" customHeight="1" x14ac:dyDescent="0.3">
      <c r="A5" s="469">
        <v>2</v>
      </c>
      <c r="B5" s="488" t="s">
        <v>90</v>
      </c>
      <c r="C5" s="488"/>
      <c r="D5" s="488"/>
      <c r="E5" s="488"/>
      <c r="F5" s="488"/>
      <c r="G5" s="488"/>
      <c r="H5" s="498" t="s">
        <v>107</v>
      </c>
      <c r="I5" s="499"/>
      <c r="J5" s="499"/>
      <c r="K5" s="499"/>
      <c r="L5" s="499"/>
      <c r="M5" s="499"/>
      <c r="N5" s="499"/>
    </row>
    <row r="6" spans="1:14" ht="38.4" customHeight="1" x14ac:dyDescent="0.3">
      <c r="A6" s="469"/>
      <c r="B6" s="488"/>
      <c r="C6" s="488"/>
      <c r="D6" s="488"/>
      <c r="E6" s="488"/>
      <c r="F6" s="488"/>
      <c r="G6" s="488"/>
      <c r="H6" s="499"/>
      <c r="I6" s="499"/>
      <c r="J6" s="499"/>
      <c r="K6" s="499"/>
      <c r="L6" s="499"/>
      <c r="M6" s="499"/>
      <c r="N6" s="499"/>
    </row>
    <row r="7" spans="1:14" ht="25.8" customHeight="1" x14ac:dyDescent="0.3">
      <c r="A7" s="469"/>
      <c r="B7" s="488"/>
      <c r="C7" s="488"/>
      <c r="D7" s="488"/>
      <c r="E7" s="488"/>
      <c r="F7" s="488"/>
      <c r="G7" s="488"/>
      <c r="H7" s="499"/>
      <c r="I7" s="499"/>
      <c r="J7" s="499"/>
      <c r="K7" s="499"/>
      <c r="L7" s="499"/>
      <c r="M7" s="499"/>
      <c r="N7" s="499"/>
    </row>
    <row r="8" spans="1:14" ht="21" customHeight="1" x14ac:dyDescent="0.3">
      <c r="A8" s="469"/>
      <c r="B8" s="488"/>
      <c r="C8" s="488"/>
      <c r="D8" s="488"/>
      <c r="E8" s="488"/>
      <c r="F8" s="488"/>
      <c r="G8" s="488"/>
      <c r="H8" s="499"/>
      <c r="I8" s="499"/>
      <c r="J8" s="499"/>
      <c r="K8" s="499"/>
      <c r="L8" s="499"/>
      <c r="M8" s="499"/>
      <c r="N8" s="499"/>
    </row>
    <row r="9" spans="1:14" ht="20.399999999999999" customHeight="1" x14ac:dyDescent="0.3">
      <c r="A9" s="469">
        <v>3</v>
      </c>
      <c r="B9" s="488" t="s">
        <v>91</v>
      </c>
      <c r="C9" s="488"/>
      <c r="D9" s="488"/>
      <c r="E9" s="488"/>
      <c r="F9" s="488"/>
      <c r="G9" s="488"/>
      <c r="H9" s="489" t="s">
        <v>108</v>
      </c>
      <c r="I9" s="488"/>
      <c r="J9" s="488"/>
      <c r="K9" s="488"/>
      <c r="L9" s="488"/>
      <c r="M9" s="488"/>
      <c r="N9" s="488"/>
    </row>
    <row r="10" spans="1:14" ht="19.8" customHeight="1" x14ac:dyDescent="0.3">
      <c r="A10" s="469"/>
      <c r="B10" s="488"/>
      <c r="C10" s="488"/>
      <c r="D10" s="488"/>
      <c r="E10" s="488"/>
      <c r="F10" s="488"/>
      <c r="G10" s="488"/>
      <c r="H10" s="488"/>
      <c r="I10" s="488"/>
      <c r="J10" s="488"/>
      <c r="K10" s="488"/>
      <c r="L10" s="488"/>
      <c r="M10" s="488"/>
      <c r="N10" s="488"/>
    </row>
    <row r="11" spans="1:14" ht="9.6" customHeight="1" x14ac:dyDescent="0.3">
      <c r="A11" s="469"/>
      <c r="B11" s="488"/>
      <c r="C11" s="488"/>
      <c r="D11" s="488"/>
      <c r="E11" s="488"/>
      <c r="F11" s="488"/>
      <c r="G11" s="488"/>
      <c r="H11" s="488"/>
      <c r="I11" s="488"/>
      <c r="J11" s="488"/>
      <c r="K11" s="488"/>
      <c r="L11" s="488"/>
      <c r="M11" s="488"/>
      <c r="N11" s="488"/>
    </row>
    <row r="12" spans="1:14" ht="19.2" customHeight="1" x14ac:dyDescent="0.3">
      <c r="A12" s="469"/>
      <c r="B12" s="488"/>
      <c r="C12" s="488"/>
      <c r="D12" s="488"/>
      <c r="E12" s="488"/>
      <c r="F12" s="488"/>
      <c r="G12" s="488"/>
      <c r="H12" s="488"/>
      <c r="I12" s="488"/>
      <c r="J12" s="488"/>
      <c r="K12" s="488"/>
      <c r="L12" s="488"/>
      <c r="M12" s="488"/>
      <c r="N12" s="488"/>
    </row>
    <row r="13" spans="1:14" ht="7.2" customHeight="1" x14ac:dyDescent="0.3">
      <c r="A13" s="469"/>
      <c r="B13" s="488"/>
      <c r="C13" s="488"/>
      <c r="D13" s="488"/>
      <c r="E13" s="488"/>
      <c r="F13" s="488"/>
      <c r="G13" s="488"/>
      <c r="H13" s="488"/>
      <c r="I13" s="488"/>
      <c r="J13" s="488"/>
      <c r="K13" s="488"/>
      <c r="L13" s="488"/>
      <c r="M13" s="488"/>
      <c r="N13" s="488"/>
    </row>
    <row r="14" spans="1:14" ht="29.4" customHeight="1" x14ac:dyDescent="0.3">
      <c r="A14" s="181">
        <v>4</v>
      </c>
      <c r="B14" s="490" t="s">
        <v>109</v>
      </c>
      <c r="C14" s="491"/>
      <c r="D14" s="491"/>
      <c r="E14" s="491"/>
      <c r="F14" s="491"/>
      <c r="G14" s="492"/>
      <c r="H14" s="493" t="s">
        <v>312</v>
      </c>
      <c r="I14" s="491"/>
      <c r="J14" s="491"/>
      <c r="K14" s="491"/>
      <c r="L14" s="491"/>
      <c r="M14" s="491"/>
      <c r="N14" s="492"/>
    </row>
    <row r="15" spans="1:14" x14ac:dyDescent="0.3">
      <c r="A15" s="469">
        <v>5</v>
      </c>
      <c r="B15" s="488" t="s">
        <v>92</v>
      </c>
      <c r="C15" s="488"/>
      <c r="D15" s="488"/>
      <c r="E15" s="488"/>
      <c r="F15" s="488"/>
      <c r="G15" s="488"/>
      <c r="H15" s="489" t="s">
        <v>313</v>
      </c>
      <c r="I15" s="488"/>
      <c r="J15" s="488"/>
      <c r="K15" s="488"/>
      <c r="L15" s="488"/>
      <c r="M15" s="488"/>
      <c r="N15" s="488"/>
    </row>
    <row r="16" spans="1:14" ht="10.8" customHeight="1" x14ac:dyDescent="0.3">
      <c r="A16" s="469"/>
      <c r="B16" s="488"/>
      <c r="C16" s="488"/>
      <c r="D16" s="488"/>
      <c r="E16" s="488"/>
      <c r="F16" s="488"/>
      <c r="G16" s="488"/>
      <c r="H16" s="488"/>
      <c r="I16" s="488"/>
      <c r="J16" s="488"/>
      <c r="K16" s="488"/>
      <c r="L16" s="488"/>
      <c r="M16" s="488"/>
      <c r="N16" s="488"/>
    </row>
    <row r="17" spans="1:14" x14ac:dyDescent="0.3">
      <c r="A17" s="469"/>
      <c r="B17" s="488"/>
      <c r="C17" s="488"/>
      <c r="D17" s="488"/>
      <c r="E17" s="488"/>
      <c r="F17" s="488"/>
      <c r="G17" s="488"/>
      <c r="H17" s="488"/>
      <c r="I17" s="488"/>
      <c r="J17" s="488"/>
      <c r="K17" s="488"/>
      <c r="L17" s="488"/>
      <c r="M17" s="488"/>
      <c r="N17" s="488"/>
    </row>
    <row r="18" spans="1:14" ht="8.4" customHeight="1" x14ac:dyDescent="0.3">
      <c r="A18" s="469"/>
      <c r="B18" s="488"/>
      <c r="C18" s="488"/>
      <c r="D18" s="488"/>
      <c r="E18" s="488"/>
      <c r="F18" s="488"/>
      <c r="G18" s="488"/>
      <c r="H18" s="488"/>
      <c r="I18" s="488"/>
      <c r="J18" s="488"/>
      <c r="K18" s="488"/>
      <c r="L18" s="488"/>
      <c r="M18" s="488"/>
      <c r="N18" s="488"/>
    </row>
    <row r="19" spans="1:14" x14ac:dyDescent="0.3">
      <c r="A19" s="469">
        <v>6</v>
      </c>
      <c r="B19" s="488" t="s">
        <v>93</v>
      </c>
      <c r="C19" s="488"/>
      <c r="D19" s="488"/>
      <c r="E19" s="488"/>
      <c r="F19" s="488"/>
      <c r="G19" s="488"/>
      <c r="H19" s="489" t="s">
        <v>110</v>
      </c>
      <c r="I19" s="488"/>
      <c r="J19" s="488"/>
      <c r="K19" s="488"/>
      <c r="L19" s="488"/>
      <c r="M19" s="488"/>
      <c r="N19" s="488"/>
    </row>
    <row r="20" spans="1:14" ht="39.6" customHeight="1" x14ac:dyDescent="0.3">
      <c r="A20" s="469"/>
      <c r="B20" s="488"/>
      <c r="C20" s="488"/>
      <c r="D20" s="488"/>
      <c r="E20" s="488"/>
      <c r="F20" s="488"/>
      <c r="G20" s="488"/>
      <c r="H20" s="488"/>
      <c r="I20" s="488"/>
      <c r="J20" s="488"/>
      <c r="K20" s="488"/>
      <c r="L20" s="488"/>
      <c r="M20" s="488"/>
      <c r="N20" s="488"/>
    </row>
    <row r="21" spans="1:14" ht="8.4" customHeight="1" x14ac:dyDescent="0.3">
      <c r="A21" s="469"/>
      <c r="B21" s="488"/>
      <c r="C21" s="488"/>
      <c r="D21" s="488"/>
      <c r="E21" s="488"/>
      <c r="F21" s="488"/>
      <c r="G21" s="488"/>
      <c r="H21" s="488"/>
      <c r="I21" s="488"/>
      <c r="J21" s="488"/>
      <c r="K21" s="488"/>
      <c r="L21" s="488"/>
      <c r="M21" s="488"/>
      <c r="N21" s="488"/>
    </row>
    <row r="22" spans="1:14" ht="12.6" customHeight="1" x14ac:dyDescent="0.3">
      <c r="A22" s="469"/>
      <c r="B22" s="488"/>
      <c r="C22" s="488"/>
      <c r="D22" s="488"/>
      <c r="E22" s="488"/>
      <c r="F22" s="488"/>
      <c r="G22" s="488"/>
      <c r="H22" s="488"/>
      <c r="I22" s="488"/>
      <c r="J22" s="488"/>
      <c r="K22" s="488"/>
      <c r="L22" s="488"/>
      <c r="M22" s="488"/>
      <c r="N22" s="488"/>
    </row>
    <row r="23" spans="1:14" ht="15" customHeight="1" x14ac:dyDescent="0.3">
      <c r="A23" s="469"/>
      <c r="B23" s="488"/>
      <c r="C23" s="488"/>
      <c r="D23" s="488"/>
      <c r="E23" s="488"/>
      <c r="F23" s="488"/>
      <c r="G23" s="488"/>
      <c r="H23" s="488"/>
      <c r="I23" s="488"/>
      <c r="J23" s="488"/>
      <c r="K23" s="488"/>
      <c r="L23" s="488"/>
      <c r="M23" s="488"/>
      <c r="N23" s="488"/>
    </row>
    <row r="24" spans="1:14" ht="38.4" customHeight="1" x14ac:dyDescent="0.3">
      <c r="A24" s="469">
        <v>7</v>
      </c>
      <c r="B24" s="462" t="s">
        <v>94</v>
      </c>
      <c r="C24" s="462"/>
      <c r="D24" s="462"/>
      <c r="E24" s="462"/>
      <c r="F24" s="462"/>
      <c r="G24" s="462"/>
      <c r="H24" s="461" t="s">
        <v>314</v>
      </c>
      <c r="I24" s="462"/>
      <c r="J24" s="462"/>
      <c r="K24" s="462"/>
      <c r="L24" s="462"/>
      <c r="M24" s="462"/>
      <c r="N24" s="462"/>
    </row>
    <row r="25" spans="1:14" ht="38.4" customHeight="1" x14ac:dyDescent="0.3">
      <c r="A25" s="469"/>
      <c r="B25" s="462"/>
      <c r="C25" s="462"/>
      <c r="D25" s="462"/>
      <c r="E25" s="462"/>
      <c r="F25" s="462"/>
      <c r="G25" s="462"/>
      <c r="H25" s="462"/>
      <c r="I25" s="462"/>
      <c r="J25" s="462"/>
      <c r="K25" s="462"/>
      <c r="L25" s="462"/>
      <c r="M25" s="462"/>
      <c r="N25" s="462"/>
    </row>
    <row r="26" spans="1:14" ht="38.4" customHeight="1" x14ac:dyDescent="0.3">
      <c r="A26" s="469"/>
      <c r="B26" s="462"/>
      <c r="C26" s="462"/>
      <c r="D26" s="462"/>
      <c r="E26" s="462"/>
      <c r="F26" s="462"/>
      <c r="G26" s="462"/>
      <c r="H26" s="462"/>
      <c r="I26" s="462"/>
      <c r="J26" s="462"/>
      <c r="K26" s="462"/>
      <c r="L26" s="462"/>
      <c r="M26" s="462"/>
      <c r="N26" s="462"/>
    </row>
    <row r="27" spans="1:14" ht="25.8" customHeight="1" x14ac:dyDescent="0.3">
      <c r="A27" s="469"/>
      <c r="B27" s="462"/>
      <c r="C27" s="462"/>
      <c r="D27" s="462"/>
      <c r="E27" s="462"/>
      <c r="F27" s="462"/>
      <c r="G27" s="462"/>
      <c r="H27" s="462"/>
      <c r="I27" s="462"/>
      <c r="J27" s="462"/>
      <c r="K27" s="462"/>
      <c r="L27" s="462"/>
      <c r="M27" s="462"/>
      <c r="N27" s="462"/>
    </row>
    <row r="28" spans="1:14" ht="39" customHeight="1" x14ac:dyDescent="0.3">
      <c r="A28" s="469"/>
      <c r="B28" s="462"/>
      <c r="C28" s="462"/>
      <c r="D28" s="462"/>
      <c r="E28" s="462"/>
      <c r="F28" s="462"/>
      <c r="G28" s="462"/>
      <c r="H28" s="462"/>
      <c r="I28" s="462"/>
      <c r="J28" s="462"/>
      <c r="K28" s="462"/>
      <c r="L28" s="462"/>
      <c r="M28" s="462"/>
      <c r="N28" s="462"/>
    </row>
    <row r="29" spans="1:14" x14ac:dyDescent="0.3">
      <c r="A29" s="469">
        <v>8</v>
      </c>
      <c r="B29" s="461" t="s">
        <v>95</v>
      </c>
      <c r="C29" s="461"/>
      <c r="D29" s="461"/>
      <c r="E29" s="461"/>
      <c r="F29" s="461"/>
      <c r="G29" s="461"/>
      <c r="H29" s="461" t="s">
        <v>111</v>
      </c>
      <c r="I29" s="462"/>
      <c r="J29" s="462"/>
      <c r="K29" s="462"/>
      <c r="L29" s="462"/>
      <c r="M29" s="462"/>
      <c r="N29" s="462"/>
    </row>
    <row r="30" spans="1:14" ht="20.399999999999999" customHeight="1" x14ac:dyDescent="0.3">
      <c r="A30" s="469"/>
      <c r="B30" s="461"/>
      <c r="C30" s="461"/>
      <c r="D30" s="461"/>
      <c r="E30" s="461"/>
      <c r="F30" s="461"/>
      <c r="G30" s="461"/>
      <c r="H30" s="462"/>
      <c r="I30" s="462"/>
      <c r="J30" s="462"/>
      <c r="K30" s="462"/>
      <c r="L30" s="462"/>
      <c r="M30" s="462"/>
      <c r="N30" s="462"/>
    </row>
    <row r="31" spans="1:14" ht="20.399999999999999" customHeight="1" x14ac:dyDescent="0.3">
      <c r="A31" s="469"/>
      <c r="B31" s="461"/>
      <c r="C31" s="461"/>
      <c r="D31" s="461"/>
      <c r="E31" s="461"/>
      <c r="F31" s="461"/>
      <c r="G31" s="461"/>
      <c r="H31" s="462"/>
      <c r="I31" s="462"/>
      <c r="J31" s="462"/>
      <c r="K31" s="462"/>
      <c r="L31" s="462"/>
      <c r="M31" s="462"/>
      <c r="N31" s="462"/>
    </row>
    <row r="32" spans="1:14" ht="31.8" customHeight="1" x14ac:dyDescent="0.3">
      <c r="A32" s="469"/>
      <c r="B32" s="461"/>
      <c r="C32" s="461"/>
      <c r="D32" s="461"/>
      <c r="E32" s="461"/>
      <c r="F32" s="461"/>
      <c r="G32" s="461"/>
      <c r="H32" s="462"/>
      <c r="I32" s="462"/>
      <c r="J32" s="462"/>
      <c r="K32" s="462"/>
      <c r="L32" s="462"/>
      <c r="M32" s="462"/>
      <c r="N32" s="462"/>
    </row>
    <row r="33" spans="1:14" ht="5.4" customHeight="1" x14ac:dyDescent="0.3">
      <c r="A33" s="469"/>
      <c r="B33" s="461"/>
      <c r="C33" s="461"/>
      <c r="D33" s="461"/>
      <c r="E33" s="461"/>
      <c r="F33" s="461"/>
      <c r="G33" s="461"/>
      <c r="H33" s="462"/>
      <c r="I33" s="462"/>
      <c r="J33" s="462"/>
      <c r="K33" s="462"/>
      <c r="L33" s="462"/>
      <c r="M33" s="462"/>
      <c r="N33" s="462"/>
    </row>
    <row r="34" spans="1:14" x14ac:dyDescent="0.3">
      <c r="A34" s="469">
        <v>9</v>
      </c>
      <c r="B34" s="462" t="s">
        <v>315</v>
      </c>
      <c r="C34" s="462"/>
      <c r="D34" s="462"/>
      <c r="E34" s="462"/>
      <c r="F34" s="462"/>
      <c r="G34" s="462"/>
      <c r="H34" s="461" t="s">
        <v>112</v>
      </c>
      <c r="I34" s="462"/>
      <c r="J34" s="462"/>
      <c r="K34" s="462"/>
      <c r="L34" s="462"/>
      <c r="M34" s="462"/>
      <c r="N34" s="462"/>
    </row>
    <row r="35" spans="1:14" ht="4.8" customHeight="1" x14ac:dyDescent="0.3">
      <c r="A35" s="469"/>
      <c r="B35" s="462"/>
      <c r="C35" s="462"/>
      <c r="D35" s="462"/>
      <c r="E35" s="462"/>
      <c r="F35" s="462"/>
      <c r="G35" s="462"/>
      <c r="H35" s="462"/>
      <c r="I35" s="462"/>
      <c r="J35" s="462"/>
      <c r="K35" s="462"/>
      <c r="L35" s="462"/>
      <c r="M35" s="462"/>
      <c r="N35" s="462"/>
    </row>
    <row r="36" spans="1:14" ht="10.199999999999999" customHeight="1" x14ac:dyDescent="0.3">
      <c r="A36" s="469"/>
      <c r="B36" s="462"/>
      <c r="C36" s="462"/>
      <c r="D36" s="462"/>
      <c r="E36" s="462"/>
      <c r="F36" s="462"/>
      <c r="G36" s="462"/>
      <c r="H36" s="462"/>
      <c r="I36" s="462"/>
      <c r="J36" s="462"/>
      <c r="K36" s="462"/>
      <c r="L36" s="462"/>
      <c r="M36" s="462"/>
      <c r="N36" s="462"/>
    </row>
    <row r="37" spans="1:14" ht="12" customHeight="1" x14ac:dyDescent="0.3">
      <c r="A37" s="469"/>
      <c r="B37" s="462"/>
      <c r="C37" s="462"/>
      <c r="D37" s="462"/>
      <c r="E37" s="462"/>
      <c r="F37" s="462"/>
      <c r="G37" s="462"/>
      <c r="H37" s="462"/>
      <c r="I37" s="462"/>
      <c r="J37" s="462"/>
      <c r="K37" s="462"/>
      <c r="L37" s="462"/>
      <c r="M37" s="462"/>
      <c r="N37" s="462"/>
    </row>
    <row r="38" spans="1:14" ht="7.2" customHeight="1" x14ac:dyDescent="0.3">
      <c r="A38" s="469"/>
      <c r="B38" s="462"/>
      <c r="C38" s="462"/>
      <c r="D38" s="462"/>
      <c r="E38" s="462"/>
      <c r="F38" s="462"/>
      <c r="G38" s="462"/>
      <c r="H38" s="462"/>
      <c r="I38" s="462"/>
      <c r="J38" s="462"/>
      <c r="K38" s="462"/>
      <c r="L38" s="462"/>
      <c r="M38" s="462"/>
      <c r="N38" s="462"/>
    </row>
    <row r="39" spans="1:14" ht="91.2" customHeight="1" x14ac:dyDescent="0.3">
      <c r="A39" s="470" t="s">
        <v>87</v>
      </c>
      <c r="B39" s="471" t="s">
        <v>97</v>
      </c>
      <c r="C39" s="472"/>
      <c r="D39" s="472"/>
      <c r="E39" s="472"/>
      <c r="F39" s="472"/>
      <c r="G39" s="472"/>
      <c r="H39" s="472"/>
      <c r="I39" s="472"/>
      <c r="J39" s="472"/>
      <c r="K39" s="472"/>
      <c r="L39" s="472"/>
      <c r="M39" s="472"/>
      <c r="N39" s="472"/>
    </row>
    <row r="40" spans="1:14" ht="14.4" customHeight="1" x14ac:dyDescent="0.3">
      <c r="A40" s="470"/>
      <c r="B40" s="473" t="s">
        <v>316</v>
      </c>
      <c r="C40" s="474"/>
      <c r="D40" s="474"/>
      <c r="E40" s="474"/>
      <c r="F40" s="474"/>
      <c r="G40" s="474"/>
      <c r="H40" s="474"/>
      <c r="I40" s="474"/>
      <c r="J40" s="474"/>
      <c r="K40" s="474"/>
      <c r="L40" s="474"/>
      <c r="M40" s="474"/>
      <c r="N40" s="475"/>
    </row>
    <row r="41" spans="1:14" x14ac:dyDescent="0.3">
      <c r="A41" s="470"/>
      <c r="B41" s="476"/>
      <c r="C41" s="477"/>
      <c r="D41" s="477"/>
      <c r="E41" s="477"/>
      <c r="F41" s="477"/>
      <c r="G41" s="477"/>
      <c r="H41" s="477"/>
      <c r="I41" s="477"/>
      <c r="J41" s="477"/>
      <c r="K41" s="477"/>
      <c r="L41" s="477"/>
      <c r="M41" s="477"/>
      <c r="N41" s="478"/>
    </row>
    <row r="42" spans="1:14" ht="16.8" customHeight="1" x14ac:dyDescent="0.3">
      <c r="A42" s="470"/>
      <c r="B42" s="479"/>
      <c r="C42" s="480"/>
      <c r="D42" s="480"/>
      <c r="E42" s="480"/>
      <c r="F42" s="480"/>
      <c r="G42" s="480"/>
      <c r="H42" s="480"/>
      <c r="I42" s="480"/>
      <c r="J42" s="480"/>
      <c r="K42" s="480"/>
      <c r="L42" s="480"/>
      <c r="M42" s="480"/>
      <c r="N42" s="481"/>
    </row>
    <row r="43" spans="1:14" x14ac:dyDescent="0.3">
      <c r="A43" s="470"/>
      <c r="B43" s="476" t="s">
        <v>113</v>
      </c>
      <c r="C43" s="482"/>
      <c r="D43" s="482"/>
      <c r="E43" s="482"/>
      <c r="F43" s="482"/>
      <c r="G43" s="482"/>
      <c r="H43" s="482"/>
      <c r="I43" s="482"/>
      <c r="J43" s="482"/>
      <c r="K43" s="482"/>
      <c r="L43" s="482"/>
      <c r="M43" s="482"/>
      <c r="N43" s="483"/>
    </row>
    <row r="44" spans="1:14" ht="21" customHeight="1" x14ac:dyDescent="0.3">
      <c r="A44" s="470"/>
      <c r="B44" s="484"/>
      <c r="C44" s="482"/>
      <c r="D44" s="482"/>
      <c r="E44" s="482"/>
      <c r="F44" s="482"/>
      <c r="G44" s="482"/>
      <c r="H44" s="482"/>
      <c r="I44" s="482"/>
      <c r="J44" s="482"/>
      <c r="K44" s="482"/>
      <c r="L44" s="482"/>
      <c r="M44" s="482"/>
      <c r="N44" s="483"/>
    </row>
    <row r="45" spans="1:14" ht="10.199999999999999" customHeight="1" x14ac:dyDescent="0.3">
      <c r="A45" s="470"/>
      <c r="B45" s="485"/>
      <c r="C45" s="486"/>
      <c r="D45" s="486"/>
      <c r="E45" s="486"/>
      <c r="F45" s="486"/>
      <c r="G45" s="486"/>
      <c r="H45" s="486"/>
      <c r="I45" s="486"/>
      <c r="J45" s="486"/>
      <c r="K45" s="486"/>
      <c r="L45" s="486"/>
      <c r="M45" s="486"/>
      <c r="N45" s="487"/>
    </row>
  </sheetData>
  <mergeCells count="31">
    <mergeCell ref="A2:N2"/>
    <mergeCell ref="A3:A4"/>
    <mergeCell ref="B3:G4"/>
    <mergeCell ref="H3:N4"/>
    <mergeCell ref="A5:A8"/>
    <mergeCell ref="B5:G8"/>
    <mergeCell ref="H5:N8"/>
    <mergeCell ref="A9:A13"/>
    <mergeCell ref="B9:G13"/>
    <mergeCell ref="H9:N13"/>
    <mergeCell ref="B14:G14"/>
    <mergeCell ref="H14:N14"/>
    <mergeCell ref="A15:A18"/>
    <mergeCell ref="B15:G18"/>
    <mergeCell ref="H15:N18"/>
    <mergeCell ref="A19:A23"/>
    <mergeCell ref="B19:G23"/>
    <mergeCell ref="H19:N23"/>
    <mergeCell ref="A24:A28"/>
    <mergeCell ref="B24:G28"/>
    <mergeCell ref="H24:N28"/>
    <mergeCell ref="A29:A33"/>
    <mergeCell ref="B29:G33"/>
    <mergeCell ref="H29:N33"/>
    <mergeCell ref="A34:A38"/>
    <mergeCell ref="B34:G38"/>
    <mergeCell ref="H34:N38"/>
    <mergeCell ref="A39:A45"/>
    <mergeCell ref="B39:N39"/>
    <mergeCell ref="B40:N42"/>
    <mergeCell ref="B43:N45"/>
  </mergeCells>
  <phoneticPr fontId="2"/>
  <printOptions horizontalCentered="1" verticalCentered="1"/>
  <pageMargins left="0.19685039370078741" right="0.19685039370078741" top="0.35433070866141736" bottom="0.35433070866141736" header="0.31496062992125984" footer="0.31496062992125984"/>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8</vt:i4>
      </vt:variant>
    </vt:vector>
  </HeadingPairs>
  <TitlesOfParts>
    <vt:vector size="15" baseType="lpstr">
      <vt:lpstr>事業実績報告送付状</vt:lpstr>
      <vt:lpstr>ﾌｧﾝﾄﾞA収支報告書</vt:lpstr>
      <vt:lpstr>支出明細書</vt:lpstr>
      <vt:lpstr>活動報告書</vt:lpstr>
      <vt:lpstr>支出明細集計_リスト</vt:lpstr>
      <vt:lpstr>2026年度版 A対象経費基準一覧</vt:lpstr>
      <vt:lpstr>証拠書類（注意点）</vt:lpstr>
      <vt:lpstr>'2026年度版 A対象経費基準一覧'!Print_Area</vt:lpstr>
      <vt:lpstr>ﾌｧﾝﾄﾞA収支報告書!Print_Area</vt:lpstr>
      <vt:lpstr>活動報告書!Print_Area</vt:lpstr>
      <vt:lpstr>支出明細書!Print_Area</vt:lpstr>
      <vt:lpstr>事業実績報告送付状!Print_Area</vt:lpstr>
      <vt:lpstr>勘定科目</vt:lpstr>
      <vt:lpstr>対象外経費</vt:lpstr>
      <vt:lpstr>対象経費</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user32</dc:creator>
  <cp:lastModifiedBy>渡邉 楓</cp:lastModifiedBy>
  <cp:lastPrinted>2024-12-13T01:11:00Z</cp:lastPrinted>
  <dcterms:created xsi:type="dcterms:W3CDTF">2017-03-22T11:28:31Z</dcterms:created>
  <dcterms:modified xsi:type="dcterms:W3CDTF">2025-09-24T02:14:56Z</dcterms:modified>
</cp:coreProperties>
</file>